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00 Anual -2026\4. Información Egresos\"/>
    </mc:Choice>
  </mc:AlternateContent>
  <xr:revisionPtr revIDLastSave="0" documentId="13_ncr:1_{D33F1262-0503-4C61-86D9-4AEACDF917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G 26" sheetId="1" r:id="rId1"/>
    <sheet name="CA 26" sheetId="2" r:id="rId2"/>
    <sheet name="CFG 26" sheetId="3" r:id="rId3"/>
    <sheet name="CTG 26" sheetId="5" r:id="rId4"/>
    <sheet name="Prioridades de Gasto" sheetId="8" r:id="rId5"/>
    <sheet name="Programas y Proyectos" sheetId="10" r:id="rId6"/>
    <sheet name="Analítico de Plazas" sheetId="11" r:id="rId7"/>
  </sheets>
  <definedNames>
    <definedName name="_xlnm._FilterDatabase" localSheetId="5" hidden="1">'Programas y Proyectos'!$B$1:$B$5</definedName>
    <definedName name="_xlnm.Print_Area" localSheetId="6">'Analítico de Plazas'!$B$2:$E$73</definedName>
    <definedName name="_xlnm.Print_Area" localSheetId="1">'CA 26'!$B$2:$C$16</definedName>
    <definedName name="_xlnm.Print_Area" localSheetId="2">'CFG 26'!$B$2:$C$11</definedName>
    <definedName name="_xlnm.Print_Area" localSheetId="0">'COG 26'!$A$1:$E$84</definedName>
    <definedName name="_xlnm.Print_Area" localSheetId="3">'CTG 26'!$B$2:$C$12</definedName>
    <definedName name="_xlnm.Print_Area" localSheetId="4">'Prioridades de Gasto'!$B$2:$B$292</definedName>
    <definedName name="_xlnm.Print_Area" localSheetId="5">'Programas y Proyectos'!$B$2:$B$293</definedName>
    <definedName name="SAPBEXrevision" hidden="1">1</definedName>
    <definedName name="SAPBEXsysID" hidden="1">"BW1"</definedName>
    <definedName name="SAPBEXwbID" hidden="1">"DID4WN5RMH28TSZQY81LPTFPJ"</definedName>
    <definedName name="_xlnm.Print_Titles" localSheetId="6">'Analítico de Plazas'!$2:$6</definedName>
    <definedName name="_xlnm.Print_Titles" localSheetId="0">'COG 26'!$6:$11</definedName>
    <definedName name="_xlnm.Print_Titles" localSheetId="4">'Prioridades de Gasto'!$2:$5</definedName>
    <definedName name="_xlnm.Print_Titles" localSheetId="5">'Programas y Proyectos'!$2:$5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D72" i="1"/>
  <c r="D64" i="1"/>
  <c r="D60" i="1"/>
  <c r="D50" i="1"/>
  <c r="D40" i="1"/>
  <c r="D30" i="1"/>
  <c r="D20" i="1"/>
  <c r="D12" i="1"/>
  <c r="C9" i="2" l="1"/>
  <c r="C8" i="2" s="1"/>
  <c r="C7" i="2" s="1"/>
  <c r="D11" i="1" l="1"/>
  <c r="C7" i="5" l="1"/>
  <c r="C7" i="3"/>
</calcChain>
</file>

<file path=xl/sharedStrings.xml><?xml version="1.0" encoding="utf-8"?>
<sst xmlns="http://schemas.openxmlformats.org/spreadsheetml/2006/main" count="771" uniqueCount="465">
  <si>
    <t>Clasificación por Tipo de Gasto</t>
  </si>
  <si>
    <t>(Cifras en pesos)</t>
  </si>
  <si>
    <t>Clasificación Administrativa</t>
  </si>
  <si>
    <t>Clasificador por Objeto del Gasto</t>
  </si>
  <si>
    <t>Gobierno</t>
  </si>
  <si>
    <t>Desarrollo Social</t>
  </si>
  <si>
    <t>Desarrollo Económico</t>
  </si>
  <si>
    <t>Otras no Clasificadas en Funciones Anteriores</t>
  </si>
  <si>
    <t>Entidad Federativa: Guanajuato</t>
  </si>
  <si>
    <t xml:space="preserve">      Gasto Corriente</t>
  </si>
  <si>
    <t xml:space="preserve">      Gasto de Capital</t>
  </si>
  <si>
    <t xml:space="preserve">      Amortización de la Deuda y Disminución de Pasivos</t>
  </si>
  <si>
    <t xml:space="preserve">      Pensiones y Jubilaciones</t>
  </si>
  <si>
    <t xml:space="preserve">      Participación a Municipios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</si>
  <si>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</si>
  <si>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</si>
  <si>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</si>
  <si>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</si>
  <si>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</si>
  <si>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</si>
  <si>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</si>
  <si>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</si>
  <si>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</si>
  <si>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</si>
  <si>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</si>
  <si>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</si>
  <si>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</si>
  <si>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</si>
  <si>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</si>
  <si>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</si>
  <si>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</si>
  <si>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</si>
  <si>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</si>
  <si>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</si>
  <si>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</si>
  <si>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</si>
  <si>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</si>
  <si>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</si>
  <si>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</si>
  <si>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</si>
  <si>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</si>
  <si>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</si>
  <si>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</si>
  <si>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al Exterior</t>
  </si>
  <si>
    <t>Mobiliario y Equipo de Administración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</si>
  <si>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</si>
  <si>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</si>
  <si>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</si>
  <si>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</si>
  <si>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Bienes Inmuebles</t>
  </si>
  <si>
    <t>Activos Intangibles</t>
  </si>
  <si>
    <t>Obra Pública en Bienes Propios</t>
  </si>
  <si>
    <t>Inversiones en Fideicomisos, Mandatos y Otros Análogos</t>
  </si>
  <si>
    <t>Provisiones para Contingencias y Otras Erogaciones Especiales</t>
  </si>
  <si>
    <t>Participaciones</t>
  </si>
  <si>
    <t>Aportaciones</t>
  </si>
  <si>
    <t>Amortización de la Deuda Pública</t>
  </si>
  <si>
    <t>Intereses de la Deuda Pública</t>
  </si>
  <si>
    <t>Gastos de la Deuda Pública</t>
  </si>
  <si>
    <t>Costo por Coberturas</t>
  </si>
  <si>
    <t>Prioridades de Gasto</t>
  </si>
  <si>
    <t>Activos Biológicos</t>
  </si>
  <si>
    <t>Importe</t>
  </si>
  <si>
    <t>Total</t>
  </si>
  <si>
    <t>Remuneraciones al Personal de Carácter Permanente</t>
  </si>
  <si>
    <t>Materiales y Artículos de Construcción y de Reparación</t>
  </si>
  <si>
    <t>Transferencias a la Seguridad Social</t>
  </si>
  <si>
    <t>Donativos</t>
  </si>
  <si>
    <t>Mobiliario y Equipo Educacional y Recreativo</t>
  </si>
  <si>
    <t>Obra Pública en Bienes de Dominio Publico</t>
  </si>
  <si>
    <t>Proyectos Productivos y Acciones de Fomento</t>
  </si>
  <si>
    <t>Inversiones para el Fomento de Actividades Productivas</t>
  </si>
  <si>
    <t>Acciones y Participaciones de Capital</t>
  </si>
  <si>
    <t>Compra de Títulos y Valores</t>
  </si>
  <si>
    <t>Concesión de Préstamos</t>
  </si>
  <si>
    <t>Otras Inversiones Financieras</t>
  </si>
  <si>
    <t>Convenios</t>
  </si>
  <si>
    <t>Comisiones de la Deuda Pública</t>
  </si>
  <si>
    <t>Apoyos Financieros</t>
  </si>
  <si>
    <t>Adeudos de Ejercicios Fiscales Anteriores (ADEFAS)</t>
  </si>
  <si>
    <t>1000 Servicios Personales</t>
  </si>
  <si>
    <t>2000 Materiales y Suministros</t>
  </si>
  <si>
    <t>3000 Servicios Generales</t>
  </si>
  <si>
    <t>4000 Transferencias, Asignaciones, Subsidios y Otras Ayudas</t>
  </si>
  <si>
    <t>5000 Bienes Muebles, Inmuebles e Intangibles</t>
  </si>
  <si>
    <t>6000 Inversión Pública</t>
  </si>
  <si>
    <t>7000 Inversiones Financieras y Otras Provisiones</t>
  </si>
  <si>
    <t>8000 Participaciones y Aportaciones</t>
  </si>
  <si>
    <t>9000 Deuda Pública</t>
  </si>
  <si>
    <t>Clasificador Funcional del Gasto</t>
  </si>
  <si>
    <t>Programas y Proyectos</t>
  </si>
  <si>
    <t>Actualizar de acuerdo a los programas y proyectos para el ejercicio 2021.</t>
  </si>
  <si>
    <t xml:space="preserve">Gobierno General Estatal </t>
  </si>
  <si>
    <t>Entidades Paraestatales empresariales y no financieras con participación estatal mayoritaria</t>
  </si>
  <si>
    <t xml:space="preserve">Sector Público no Financiero </t>
  </si>
  <si>
    <t xml:space="preserve">     Gobierno Estatal </t>
  </si>
  <si>
    <t xml:space="preserve">            Organismos Autónomos</t>
  </si>
  <si>
    <t xml:space="preserve">      Entidades Paraestatales y fideicomisos
      no empresariales y no financieros </t>
  </si>
  <si>
    <t xml:space="preserve">            Poder Judicial</t>
  </si>
  <si>
    <t xml:space="preserve">            Poder Legislativo</t>
  </si>
  <si>
    <t xml:space="preserve">            Poder Ejecutivo</t>
  </si>
  <si>
    <t>Concepto</t>
  </si>
  <si>
    <t xml:space="preserve">      Instituciones públicas de seguridad social </t>
  </si>
  <si>
    <t xml:space="preserve">              Norma para armonizar la presentación de la información adicional del
      Proyecto del Presupuesto de Egresos 2026</t>
  </si>
  <si>
    <t>Presupuesto General de Egresos para el Ejercicio Fiscal 2026</t>
  </si>
  <si>
    <t>Presupuesto General de Egresos del Estado para el Ejercicio Fiscal 2026</t>
  </si>
  <si>
    <t>Academia de Policía Ministerial</t>
  </si>
  <si>
    <t>Actualización Organizativa del Archivo de Expedientes de Procedimientos Jurídico Administrativos de las Subprocuradurías de la PAOT</t>
  </si>
  <si>
    <t>Acueducto de la Presa Solís para el Abastecimiento de Agua Potable a las Ciudades de León, Celaya, Salamanca, Irapuato y Silao</t>
  </si>
  <si>
    <t>Ahorro de Agua Potable en Edificios Públicos y Casas Habitación</t>
  </si>
  <si>
    <t>Alimentación escolar</t>
  </si>
  <si>
    <t>Apoyos Creemos en Ti</t>
  </si>
  <si>
    <t>Atención a Grupos Prioritarios</t>
  </si>
  <si>
    <t>Atención a Migrantes en Tránsito</t>
  </si>
  <si>
    <t>Atención a Pueblos, Comunidades Indígenas y Personas Afromexicanas</t>
  </si>
  <si>
    <t>Atención a Puntos Conflictivos en la Red Carretera del Estado de Guanajuato</t>
  </si>
  <si>
    <t>Atención alimentaria a personas en situación de emergencia o desastre.</t>
  </si>
  <si>
    <t>Atención alimentaria a personas en situación de vulnerabilidad</t>
  </si>
  <si>
    <t>Atención alimentaria en los primeros 1,000 días</t>
  </si>
  <si>
    <t>Ayudas funcionales visuales y motoras para personas con discapacidad</t>
  </si>
  <si>
    <t>Centro de Información e Inteligencia Territorial</t>
  </si>
  <si>
    <t>Centro de las Artes de Guanajuato, Claustro Mayor</t>
  </si>
  <si>
    <t>Certificación Ambiental Empresa Limpia</t>
  </si>
  <si>
    <t>Club de Tareas</t>
  </si>
  <si>
    <t>Comisaría Regional de San Felipe</t>
  </si>
  <si>
    <t>Consejo de la Cuenca Lerma-Chapala</t>
  </si>
  <si>
    <t>Conservación de Cruces Peatonales en la Red Estatal de Carreteras Pavimentadas</t>
  </si>
  <si>
    <t>Conservación Rutinaria y Preventiva de la Red Estatal de Carreteras Pavimentadas</t>
  </si>
  <si>
    <t>Consolidación del Sistema Estatal de Planeación con enfoque en Gestión por Resultados</t>
  </si>
  <si>
    <t>Construcción de Paraderos en la Red Estatal de Carreteras Pavimentadas</t>
  </si>
  <si>
    <t>Construcción del Camino La Noria - Palomas, en Xichú</t>
  </si>
  <si>
    <t>Contingencias Epidemiológicas por Vectores</t>
  </si>
  <si>
    <t>Cultura Turística</t>
  </si>
  <si>
    <t>Desarrollo Urbano y Ordenamiento Ecológico y Territorial</t>
  </si>
  <si>
    <t>Detección de Cáncer Cérvico Uterino con Citología Base Liquida</t>
  </si>
  <si>
    <t>Equipamiento a Corporaciones Policiales Municipales</t>
  </si>
  <si>
    <t>Equipamiento para las Defensorías Públicas</t>
  </si>
  <si>
    <t>Equipamiento, Operación, Mantenimiento y Rehabilitación de Macrocentros Deportivos</t>
  </si>
  <si>
    <t>Estabilización de Taludes de la Carretera Cañada de Moreno - Xichú</t>
  </si>
  <si>
    <t>Estudios de Preinversión</t>
  </si>
  <si>
    <t>Estudios, Proyectos y Acciones Ambientales en Infraestructura Vial</t>
  </si>
  <si>
    <t>Eventos de Prevención Social del Delito</t>
  </si>
  <si>
    <t>Expo Agroalimentaria en el Estado de Guanajuato</t>
  </si>
  <si>
    <t>FAM Educación Media Superior</t>
  </si>
  <si>
    <t>FAM Educación Superior</t>
  </si>
  <si>
    <t>Festival Internacional Cervantino</t>
  </si>
  <si>
    <t>Festival Internacional de José Alfredo Jiménez</t>
  </si>
  <si>
    <t>Festival Internacional del Globo</t>
  </si>
  <si>
    <t>Festivales, Encuentros y Ferias Culturales y Artísticas</t>
  </si>
  <si>
    <t>Financiamiento Alcanza tu sueño</t>
  </si>
  <si>
    <t>Financiamiento Confiamos en Ti</t>
  </si>
  <si>
    <t>Financiamiento de Lealtad</t>
  </si>
  <si>
    <t>Financiamiento Estamos Contigo</t>
  </si>
  <si>
    <t>Financiamiento Evoluciona</t>
  </si>
  <si>
    <t>Financiamiento Progresa</t>
  </si>
  <si>
    <t>Financiamiento Renueva Tu Taxi</t>
  </si>
  <si>
    <t>Financiamiento Tú Puedes</t>
  </si>
  <si>
    <t>Financiamiento Tus Ideas Valen</t>
  </si>
  <si>
    <t>Fondo Estatal de Ayuda, Asistencia y Reparación Integral</t>
  </si>
  <si>
    <t>Fondo Estatal para el Fortalecimiento de la Seguridad Pública Municipal</t>
  </si>
  <si>
    <t>Fondo Estatal para la Cultura y las Artes</t>
  </si>
  <si>
    <t>Fondo para el Fortalecimiento de las Instituciones de Seguridad Pública (FOFISP)</t>
  </si>
  <si>
    <t>Formación y Profesionalización de los Cuerpos de Seguridad Pública del Estado</t>
  </si>
  <si>
    <t>Fortalecimiento a la Educación Inicial</t>
  </si>
  <si>
    <t>Fortalecimiento a la Subsecretaría de Inteligencia Operacional de Seguridad Pública</t>
  </si>
  <si>
    <t>Fortalecimiento al Sistema Nacional de Información</t>
  </si>
  <si>
    <t>Fortalecimiento de Centros de Desarrollo Comunitario</t>
  </si>
  <si>
    <t>Fortalecimiento de Ediciones La Rana</t>
  </si>
  <si>
    <t>Fortalecimiento de la Agencia de Investigación Criminal</t>
  </si>
  <si>
    <t>Fortalecimiento de la Comisión Estatal de Búsqueda de Personas Desaparecidas</t>
  </si>
  <si>
    <t>Fortalecimiento de las Fuerzas de Seguridad Pública</t>
  </si>
  <si>
    <t>Fortalecimiento de las Instituciones de Seguridad Pública y Procuración de Justicia</t>
  </si>
  <si>
    <t>Fortalecimiento Integral de la Banda de Música del Estado de Guanajuato</t>
  </si>
  <si>
    <t>Genética Forense</t>
  </si>
  <si>
    <t>Guanajuato Diverso y con Igualdad</t>
  </si>
  <si>
    <t>Guanajuato Libre de Quemas a Cielo Abierto</t>
  </si>
  <si>
    <t>Infraestructura para la Conectividad Digital Estatal</t>
  </si>
  <si>
    <t>Infraestructura Social de Agua Potable en Zonas Prioritarias del Estado</t>
  </si>
  <si>
    <t>Infraestructura Social de Drenaje, Alcantarillado y Saneamiento en Zonas Prioritarias del Estado</t>
  </si>
  <si>
    <t>Infraestructura Social para el Mejoramiento de Vivienda</t>
  </si>
  <si>
    <t>Infraestructura Social para la Entidad</t>
  </si>
  <si>
    <t>Instituciones Estatales de Cultura</t>
  </si>
  <si>
    <t>Inteligencia Turística</t>
  </si>
  <si>
    <t>Investigación en Materia de Derechos Humanos de Grupos Prioritarios</t>
  </si>
  <si>
    <t>Juventudes con IDEA</t>
  </si>
  <si>
    <t>Juventudes en Formación</t>
  </si>
  <si>
    <t>Laboratorio de Verificación y Pruebas de Materiales de la Secretaría de Obra Pública</t>
  </si>
  <si>
    <t>Mantenimiento y Conservación del Centro de Evaluación del Uso y Conservación de la Biodiversidad y de Casetas de Vigilancia en Áreas Naturales Protegidas</t>
  </si>
  <si>
    <t>Mejora Regulatoria</t>
  </si>
  <si>
    <t>Mi Tamiz Neonatal</t>
  </si>
  <si>
    <t>Mineros de Plata</t>
  </si>
  <si>
    <t>Modelo de Excelencia Turística</t>
  </si>
  <si>
    <t>Modernización del Registro Civil</t>
  </si>
  <si>
    <t>Movilidad sin barreras</t>
  </si>
  <si>
    <t>Oficinas de Atención y Enlace para los Migrantes Guanajuatenses y sus Familias en los Estados Unidos de Norte América</t>
  </si>
  <si>
    <t>Oír bien</t>
  </si>
  <si>
    <t>Padrón Estatal de Beneficiarios</t>
  </si>
  <si>
    <t>Paso Superior Vehicular en la Carretera Federal 90 en el Acceso a la Comunidad La Soledad, en Irapuato</t>
  </si>
  <si>
    <t>Patrullaje Ambiental para la Prevención de la Contaminación Generada por Actividades Agrícolas</t>
  </si>
  <si>
    <t>Policía Estatal de Caminos</t>
  </si>
  <si>
    <t>Policía Rural Estatal</t>
  </si>
  <si>
    <t>Policía Turística Estatal</t>
  </si>
  <si>
    <t>Policía Urbana Estatal</t>
  </si>
  <si>
    <t>Prepa PRO</t>
  </si>
  <si>
    <t>Profesionalización del Ministerio Público y Servicios Periciales</t>
  </si>
  <si>
    <t>Programa de Infraestructura de Movilidad para el Desarrollo Regional</t>
  </si>
  <si>
    <t>Programa de Infraestructura para el Desarrollo Social y Sostenible</t>
  </si>
  <si>
    <t>Programa de Infraestructura y Equipamiento para la Seguridad y Protección Ciudadana</t>
  </si>
  <si>
    <t>Programa de Inversión Pública Productiva para el Campo</t>
  </si>
  <si>
    <t>Programa de Seguimiento y Evaluación del Fondo de Aportaciones de Seguridad Pública</t>
  </si>
  <si>
    <t>Programa Estatal de Biciestacionamientos</t>
  </si>
  <si>
    <t>Programa para el Fortalecimiento de la Infraestructura y Equipamiento para la Atención Médica</t>
  </si>
  <si>
    <t>Programa para Optimizar la Infraestructura y el Equipamiento Educativo</t>
  </si>
  <si>
    <t>Proyectos Ejecutivos de Infraestructura</t>
  </si>
  <si>
    <t>Puente Vehicular sobre la Carretera Federal 45 en la Localidad Marroquín, Apaseo el Alto</t>
  </si>
  <si>
    <t>Puente Vehicular sobre la Carretera Federal 45, en la Comunidad San Antonio Calichar, en Apaseo el Alto</t>
  </si>
  <si>
    <t>Reconstrucción de Puente Vehicular en la Carretera Uriangato - El Charco</t>
  </si>
  <si>
    <t>Reconstrucción del Puente Maravillas en la Carretera Manuel Doblado - Puerta de San Juan</t>
  </si>
  <si>
    <t>Red Juventudes</t>
  </si>
  <si>
    <t>Registro Único de Fuentes y Actividades Contaminantes del Estado</t>
  </si>
  <si>
    <t>Rehabilitación a las Oficinas de los Registros Públicos en el Estado</t>
  </si>
  <si>
    <t>Rehabilitación de la Calle Camino Real en la Comunidad San Salvador Torrecillas, Villagrán</t>
  </si>
  <si>
    <t>Rehabilitación de la Carretera Libramiento De San Diego de la Unión</t>
  </si>
  <si>
    <t>Rehabilitación y Conservación de Puentes en el Estado de Guanajuato</t>
  </si>
  <si>
    <t>Rehabilitado para un nuevo comienzo</t>
  </si>
  <si>
    <t>Salud Mental y Socioemocional de las Juventudes</t>
  </si>
  <si>
    <t>Sanidad Animal</t>
  </si>
  <si>
    <t>Sanidad e Inocuidad Vegetal</t>
  </si>
  <si>
    <t>Seguridad  Vecinal</t>
  </si>
  <si>
    <t>Sistema de Búsqueda de Personas</t>
  </si>
  <si>
    <t>Sistema de Gestión de Carreteras Estatales</t>
  </si>
  <si>
    <t>Sistema Estatal de Ordenamiento Sustentable del Territorio</t>
  </si>
  <si>
    <t>Sistema Integral de Análisis e Interpretación de Datos en Inteligencia Policial</t>
  </si>
  <si>
    <t>Subsidio de Administración y Agua Potable</t>
  </si>
  <si>
    <t>Tarjeta Rosa</t>
  </si>
  <si>
    <t>Tocando Corazones</t>
  </si>
  <si>
    <t>Unidad Canina</t>
  </si>
  <si>
    <t>Unidad Empresarial</t>
  </si>
  <si>
    <t>Ventanas al Territorio</t>
  </si>
  <si>
    <t>Ver bien</t>
  </si>
  <si>
    <t>Verificación y Evaluación del Cumplimiento Normativo en Materia de Ordenamiento y Administración Sustentable del Territorio</t>
  </si>
  <si>
    <t>Vive sin adicciones</t>
  </si>
  <si>
    <t>Mejores Centros Nuevo Comienzo</t>
  </si>
  <si>
    <t>Manos Solidarias Guanajuato</t>
  </si>
  <si>
    <t>Monitoreo y Evaluación de Programas Sociales</t>
  </si>
  <si>
    <t>Empleo Temporal para la Gente</t>
  </si>
  <si>
    <t>Medición del Ciclo Hidrológico</t>
  </si>
  <si>
    <t>Comercialización Agroalimentaria</t>
  </si>
  <si>
    <t>Seguro Agropecuario</t>
  </si>
  <si>
    <t>Agua Potable para la Gente en Localidades Rurales</t>
  </si>
  <si>
    <t>Tu Lugar Seguro</t>
  </si>
  <si>
    <t>Prevención y Atención de las Violencias contra las Mujeres</t>
  </si>
  <si>
    <t>Educación Ambiental</t>
  </si>
  <si>
    <t>Manejo de Áreas Naturales Protegidas</t>
  </si>
  <si>
    <t>Atención a Migrantes y sus Familias</t>
  </si>
  <si>
    <t>Fortalecimiento de Ecosistemas Forestales</t>
  </si>
  <si>
    <t>Sistema de Monitoreo de la Calidad del Aire</t>
  </si>
  <si>
    <t>Cuenta Conmigo</t>
  </si>
  <si>
    <t>Guanajuato Aprovecha la Lluvia</t>
  </si>
  <si>
    <t>Mejora Continua de Organismos Operadores</t>
  </si>
  <si>
    <t>Haciendo Equipo por el Agua</t>
  </si>
  <si>
    <t>Guanajuato Cuida el Agua</t>
  </si>
  <si>
    <t>Vivamos Seguras</t>
  </si>
  <si>
    <t>Cultura Inclusión y Dignidad: Participación Cultural desde la Igualdad Sustantiva</t>
  </si>
  <si>
    <t>Atención a Comunidades Guanajuatenses en el Exterior</t>
  </si>
  <si>
    <t>Guanajuato Ahorra Energía</t>
  </si>
  <si>
    <t>Agua Potable para la Gente (Atención de Sequía)</t>
  </si>
  <si>
    <t>Obras sin Fronteras</t>
  </si>
  <si>
    <t>Migrantes Construyendo Comunidades</t>
  </si>
  <si>
    <t>Drenaje para la Gente en Localidades Urbanas</t>
  </si>
  <si>
    <t>Drenaje para la Gente en Localidades Rurales</t>
  </si>
  <si>
    <t>Agua Potable para la Gente en Localidades Urbanas</t>
  </si>
  <si>
    <t>Mi Nuevo Hogar</t>
  </si>
  <si>
    <t>Modernización de la Red Informática del Congreso del Estado de Guanajuato</t>
  </si>
  <si>
    <t>Más Proyectos Hidráulicos para Guanajuato</t>
  </si>
  <si>
    <t>Agua de Calidad para la Gente</t>
  </si>
  <si>
    <t>Programa de Fortalecimiento a la Igualdad y Libertad de las Mujeres</t>
  </si>
  <si>
    <t>Modernización de Infraestructura Tecnológica de la ASEG</t>
  </si>
  <si>
    <t>Evaluaciones Externas a las Intervenciones estratégicas del Gobierno del Estado</t>
  </si>
  <si>
    <t>Equipamiento de Tecnología Informática para la Defensoría Pública Penal</t>
  </si>
  <si>
    <t>Registro Público Vehicular</t>
  </si>
  <si>
    <t>Embelleciendo Mi Colonia</t>
  </si>
  <si>
    <t>Espacios de la Gente</t>
  </si>
  <si>
    <t>Mi Colonia A Color</t>
  </si>
  <si>
    <t>Gente Ayudando a la Gente</t>
  </si>
  <si>
    <t>Yo Puedo, Guanajuato Puede</t>
  </si>
  <si>
    <t>Centros Nuevo Comienzo</t>
  </si>
  <si>
    <t>Estímulos a la Recaudación</t>
  </si>
  <si>
    <t>Equipamiento para la Expedición de licencias y Permisos para Conducir</t>
  </si>
  <si>
    <t>Fortalecimiento a la Operación de la Coordinación de Protección Civil</t>
  </si>
  <si>
    <t>Capacitación de Elementos de Seguridad Pública y Custodia</t>
  </si>
  <si>
    <t>Equipamiento a Centros Estatales de Readaptación Social</t>
  </si>
  <si>
    <t>Mejoramiento y Ampliación de la Infraestructura Penitenciaria Guanajuato</t>
  </si>
  <si>
    <t>Mejoramiento y Ampliación de la Infraestructura Penitenciaria Irapuato</t>
  </si>
  <si>
    <t>Mejoramiento y Ampliación de la Infraestructura Penitenciaria León</t>
  </si>
  <si>
    <t>Mejoramiento y Ampliación de la Infraestructura Penitenciaria Valle de Santiago</t>
  </si>
  <si>
    <t>Mejoramiento y Ampliación de la Infraestructura Penitenciaria San Felipe</t>
  </si>
  <si>
    <t>Aduana Inteligente para Centros de Readaptación Social</t>
  </si>
  <si>
    <t>Policía Procesal</t>
  </si>
  <si>
    <t>Adecuación y mejoramiento de las instalaciones de la Comisaría General de las Fuerzas de Seguridad Pública</t>
  </si>
  <si>
    <t>Fortalecimiento en Equipamiento del Centro de Internación para Adolescentes León</t>
  </si>
  <si>
    <t>Sistema de Información para el Desarrollo Rural Sustentable</t>
  </si>
  <si>
    <t>Entorno Productivo</t>
  </si>
  <si>
    <t>Granja de Peces</t>
  </si>
  <si>
    <t>Agricultura del Futuro</t>
  </si>
  <si>
    <t>Tecnificación Agrícola</t>
  </si>
  <si>
    <t>Fertilización para el Campo</t>
  </si>
  <si>
    <t>Registro Público de Maquinaria e Implementos Agrícolas</t>
  </si>
  <si>
    <t>Ganado Productivo</t>
  </si>
  <si>
    <t>Riego Productivo</t>
  </si>
  <si>
    <t>Caminos Rurales</t>
  </si>
  <si>
    <t>Programa de Infraestructura Hidroagrícola</t>
  </si>
  <si>
    <t>Optimización del Riego</t>
  </si>
  <si>
    <t>Innovación Agropecuaria</t>
  </si>
  <si>
    <t>Familia Productiva</t>
  </si>
  <si>
    <t>Campo Guanajuato</t>
  </si>
  <si>
    <t>Naves de Empleo para la Gente</t>
  </si>
  <si>
    <t>Invierte en Guanajuato</t>
  </si>
  <si>
    <t>Chamba para la Gente</t>
  </si>
  <si>
    <t>Mi Negocio Pa Delante</t>
  </si>
  <si>
    <t>MiPyme al 100</t>
  </si>
  <si>
    <t>Marca Guanajuato</t>
  </si>
  <si>
    <t>Mercados y Tianguis de la Gente</t>
  </si>
  <si>
    <t>Mi Tienda al 100</t>
  </si>
  <si>
    <t>Escuela Extendida para la Gente</t>
  </si>
  <si>
    <t>Programa Anual de Obra de Infraestructura Educativa</t>
  </si>
  <si>
    <t>Vocación Docente</t>
  </si>
  <si>
    <t>Camino de Acceso a Atarjea</t>
  </si>
  <si>
    <t>Mejoramiento de Imagen Urbana y Optimización de Espacios del Bulevar Euquerio Guerrero y Vialidades Concurrentes, en Guanajuato</t>
  </si>
  <si>
    <t>Conservación y Rehabilitación de Ciclovías en Carreteras Estatales</t>
  </si>
  <si>
    <t>Estabilización de Taludes Zona León</t>
  </si>
  <si>
    <t>Estabilización de Taludes Zona Dolores Hidalgo</t>
  </si>
  <si>
    <t>Estabilización de Taludes Zona Guanajuato</t>
  </si>
  <si>
    <t>Promoción y Difusión Nacional e Internacional de la Marca Turística de Guanajuato.</t>
  </si>
  <si>
    <t>Mercadeo y Comercialización de la Marca Turística de Guanajuato</t>
  </si>
  <si>
    <t>Exposición del Estado de Guanajuato como Destino Turístico</t>
  </si>
  <si>
    <t>Turismo de Congresos, Convenciones y Exposiciones</t>
  </si>
  <si>
    <t>Turismo al 100</t>
  </si>
  <si>
    <t>Centros de Atención a Visitantes</t>
  </si>
  <si>
    <t>Apoyo a Festivales Internacionales y Eventos Especiales</t>
  </si>
  <si>
    <t>¡Guanajuato Sí Sabe!</t>
  </si>
  <si>
    <t>Desarrollo de Productos, Rutas y Circuitos Turísticos</t>
  </si>
  <si>
    <t>Festival Internacional de Cine Guanajuato</t>
  </si>
  <si>
    <t>Parque Guanajuato Bicentenario</t>
  </si>
  <si>
    <t>Fondo para los Destinos Turísticos de Guanajuato</t>
  </si>
  <si>
    <t>Gestión del Desarrollo Turístico Regional Sostenible</t>
  </si>
  <si>
    <t>Programa MAS – Mejor Atención y Servicio</t>
  </si>
  <si>
    <t>Desarrollo de Talento</t>
  </si>
  <si>
    <t>Deportistas que Inspiran</t>
  </si>
  <si>
    <t>Medicina Deportiva</t>
  </si>
  <si>
    <t>Infraestructura para el Deporte</t>
  </si>
  <si>
    <t>Talento Deportivo</t>
  </si>
  <si>
    <t>Villas del Deporte</t>
  </si>
  <si>
    <t>Gente Activa</t>
  </si>
  <si>
    <t>Punto de Encuentro Deportivo</t>
  </si>
  <si>
    <t>Talento Deportivo Personas con Discapacidad</t>
  </si>
  <si>
    <t>Formación y Capacitación Deportiva</t>
  </si>
  <si>
    <t>Red Móvil, Salud y Bienestar Comunitario</t>
  </si>
  <si>
    <t>Cuidando Corazones</t>
  </si>
  <si>
    <t>Capacitación Integral para el Cuidado y el Autocuidado de Personas Adultas Mayores</t>
  </si>
  <si>
    <t>Grandes Sonrisas</t>
  </si>
  <si>
    <t>Un Nuevo Comienzo para la Niñez</t>
  </si>
  <si>
    <t>Servicios Profesionales para Valoraciones Familiares</t>
  </si>
  <si>
    <t>Crianza Positiva</t>
  </si>
  <si>
    <t>Primero la Familia</t>
  </si>
  <si>
    <t>Centros de Atención infantil</t>
  </si>
  <si>
    <t>Derecho a una Familia</t>
  </si>
  <si>
    <t>Mi Hospital Cercano</t>
  </si>
  <si>
    <t>Cuidando Mi Trasplante</t>
  </si>
  <si>
    <t>Reconstrucción Mamaria</t>
  </si>
  <si>
    <t>Escuchar Mejor</t>
  </si>
  <si>
    <t>Exportación de Talentos</t>
  </si>
  <si>
    <t>Semillero de Juventudes</t>
  </si>
  <si>
    <t>Juventudes por el Mundo</t>
  </si>
  <si>
    <t>Becas Nuevo Comienzo</t>
  </si>
  <si>
    <t>Enlaces Juventudes</t>
  </si>
  <si>
    <t>Guanajuato por el Medio Ambiente</t>
  </si>
  <si>
    <t>Aprendo Hoy</t>
  </si>
  <si>
    <t>INAEBA en tu Casa</t>
  </si>
  <si>
    <t>Planeación Hídrica Sustentable</t>
  </si>
  <si>
    <t>Invierte en el Ambiente</t>
  </si>
  <si>
    <t>Preservación de Zonas Arqueológicas de Guanajuato, Sitio Arqueológico Cañada de la Virgen</t>
  </si>
  <si>
    <t>Preservación de Zonas Arqueológicas de Guanajuato, Sitio Arqueológico El Cóporo</t>
  </si>
  <si>
    <t>Preservación  de Zonas Arqueológicas de Guanajuato, Sitio Arqueológico Plazuelas</t>
  </si>
  <si>
    <t>Preservación de Zonas Arqueológicas de Guanajuato, Sitio Arqueológico Peralta</t>
  </si>
  <si>
    <t>Preservación de Zonas Arqueológicas de Guanajuato, Arroyo Seco en Victoria</t>
  </si>
  <si>
    <t>Preservación de Zonas Arqueológicas de Guanajuato, Cerro de los Remedios</t>
  </si>
  <si>
    <t>Vientos Musicales para la Gente</t>
  </si>
  <si>
    <t>Programa de Estímulos a la Creación y Desarrollo Artístico</t>
  </si>
  <si>
    <t>Programa de Apoyo a las Culturas Municipales y Comunitarias PACMYC</t>
  </si>
  <si>
    <t>Fortalecimiento del Centro de Evaluación y Control de Confianza de la Fiscalía General del Estado</t>
  </si>
  <si>
    <t>Capacitación para Operadores del Sistema de Justicia Penal en la Fiscalía General del Estado</t>
  </si>
  <si>
    <t>Fortalecimiento al Sistema Nacional de Información de la Fiscalía General del Estado</t>
  </si>
  <si>
    <t>Analítico de Plazas</t>
  </si>
  <si>
    <t>Plaza/Puesto</t>
  </si>
  <si>
    <t>Número de Plazas</t>
  </si>
  <si>
    <t>De</t>
  </si>
  <si>
    <t>Hasta</t>
  </si>
  <si>
    <t>ANALISTA DE PROYECTOS A</t>
  </si>
  <si>
    <t>ANALISTA DE PROYECTOS B</t>
  </si>
  <si>
    <t>ANALISTA DE PROYECTOS C</t>
  </si>
  <si>
    <t>CADETE EN PREPARACIÓN 1ER NIVEL</t>
  </si>
  <si>
    <t>CADETE EN PREPARACIÓN 2DO NIVEL</t>
  </si>
  <si>
    <t>COORDINADOR/A ADMINISTRATIVO/A A</t>
  </si>
  <si>
    <t>COORDINADOR/A ADMINISTRATIVO/A B</t>
  </si>
  <si>
    <t>COORDINADOR/A DE PROGRAMAS</t>
  </si>
  <si>
    <t>COORDINADOR/A DE PROYECTOS A</t>
  </si>
  <si>
    <t>COORDINADOR/A DE PROYECTOS B</t>
  </si>
  <si>
    <t>COORDINADOR/A GENERAL A</t>
  </si>
  <si>
    <t>COORDINADOR/A GENERAL B</t>
  </si>
  <si>
    <t>COORDINADOR/A GENERAL C</t>
  </si>
  <si>
    <t>COORDINADOR/A OPERATIVO/A A</t>
  </si>
  <si>
    <t>COORDINADOR/A OPERATIVO/A B</t>
  </si>
  <si>
    <t>DIRECTOR/A DE AREA A</t>
  </si>
  <si>
    <t>DIRECTOR/A DE AREA B</t>
  </si>
  <si>
    <t>DIRECTOR/A DE AREA C</t>
  </si>
  <si>
    <t>DIRECTOR/A DE AREA D</t>
  </si>
  <si>
    <t>DIRECTOR/A GENERAL A</t>
  </si>
  <si>
    <t>DIRECTOR/A GENERAL AA</t>
  </si>
  <si>
    <t>DIRECTOR/A GENERAL B</t>
  </si>
  <si>
    <t>DIRECTOR/A GENERAL C</t>
  </si>
  <si>
    <t>DIRECTOR/A GENERAL D</t>
  </si>
  <si>
    <t>DIRECTOR/A GENERAL PARAESTATAL A</t>
  </si>
  <si>
    <t>DIRECTOR/A GENERAL PARAESTATAL C</t>
  </si>
  <si>
    <t>DIRECTOR/A GENERAL PARAESTATAL DD</t>
  </si>
  <si>
    <t>ESPECIALISTA ADMINISTRATIVO/A A</t>
  </si>
  <si>
    <t>ESPECIALISTA ADMINISTRATIVO/A B</t>
  </si>
  <si>
    <t>ESPECIALISTA ADMINISTRATIVO/A C</t>
  </si>
  <si>
    <t>ESPECIALISTA DE SERVICIOS</t>
  </si>
  <si>
    <t>ESPECIALISTA TECNICO/A A</t>
  </si>
  <si>
    <t>ESPECIALISTA TECNICO/A B</t>
  </si>
  <si>
    <t>ESPECIALISTA TECNICO/A C</t>
  </si>
  <si>
    <t>ESPECIALISTA TECNICO/A D</t>
  </si>
  <si>
    <t>ESPECIALISTA TECNICO/A E</t>
  </si>
  <si>
    <t>GOBERNADOR/A DEL ESTADO</t>
  </si>
  <si>
    <t>INSPECTOR/A A</t>
  </si>
  <si>
    <t>JEFE/A DE DEPARTAMENTO A</t>
  </si>
  <si>
    <t>JEFE/A DE DEPARTAMENTO B</t>
  </si>
  <si>
    <t>JEFE/A DE DEPARTAMENTO C</t>
  </si>
  <si>
    <t>JEFE/A DE DEPARTAMENTO D</t>
  </si>
  <si>
    <t>JEFE/A DE UNIDAD A</t>
  </si>
  <si>
    <t>JEFE/A DE UNIDAD B</t>
  </si>
  <si>
    <t>OFICIAL A</t>
  </si>
  <si>
    <t>OPERADOR/A ADMINISTRATIVO/A A</t>
  </si>
  <si>
    <t>OPERADOR/A ADMINISTRATIVO/A B</t>
  </si>
  <si>
    <t>OPERADOR/A DE SERVICIOS A</t>
  </si>
  <si>
    <t>OPERADOR/A DE SERVICIOS B</t>
  </si>
  <si>
    <t>OPERADOR/A TECNICO/A A</t>
  </si>
  <si>
    <t>OPERADOR/A TECNICO/A B</t>
  </si>
  <si>
    <t>POLICIA</t>
  </si>
  <si>
    <t>POLICIA PRIMERO A</t>
  </si>
  <si>
    <t>POLICIA SEGUNDO A</t>
  </si>
  <si>
    <t>POLICIA TERCERO A</t>
  </si>
  <si>
    <t>PROFESIONAL ESPECIALIZADO/A A</t>
  </si>
  <si>
    <t>PROFESIONAL ESPECIALIZADO/A B</t>
  </si>
  <si>
    <t>SECRETARIO/A DE ESTADO A</t>
  </si>
  <si>
    <t>SECRETARIO/A DE ESTADO BB</t>
  </si>
  <si>
    <t>SECRETARIO/A DE ESTADO CC</t>
  </si>
  <si>
    <t>SUBINSPECTOR/A A</t>
  </si>
  <si>
    <t>SUBOFICIAL A</t>
  </si>
  <si>
    <t>SUBSECRETARIO/A A</t>
  </si>
  <si>
    <t>SUBSECRETARIO/A B</t>
  </si>
  <si>
    <t>SUBSECRETARIO/A C</t>
  </si>
  <si>
    <t>SUBSECRETARIO/A D</t>
  </si>
  <si>
    <r>
      <t xml:space="preserve">Remuneraciones
</t>
    </r>
    <r>
      <rPr>
        <b/>
        <sz val="9"/>
        <color theme="0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</si>
</sst>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3" formatCode="_-* #,##0.00_-;\-* #,##0.00_-;_-* &quot;-&quot;??_-;_-@_-"/>
    <numFmt numFmtId="164" formatCode="&quot;$&quot;#,##0.;\-&quot;$&quot;#,##0."/>
    <numFmt numFmtId="165" formatCode="_-* #,##0_-;\-* #,##0_-;_-* &quot;-&quot;??_-;_-@_-"/>
    <numFmt numFmtId="166" formatCode="#,##0.00_ ;\-#,##0.00\ "/>
    <numFmt numFmtId="167" formatCode="#,##0.000"/>
    <numFmt numFmtId="168" formatCode="_-* #,##0.000_-;\-* #,##0.000_-;_-* &quot;-&quot;???_-;_-@_-"/>
  </numFmts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  <font>
      <b/>
      <sz val="14"/>
      <color rgb="FF00206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8"/>
      </patternFill>
    </fill>
    <fill>
      <patternFill patternType="solid">
        <fgColor theme="0" tint="-0.14999847407452621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3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indexed="64"/>
      </bottom>
      <diagonal/>
    </border>
    <border>
      <left/>
      <right style="medium">
        <color rgb="FF002060"/>
      </right>
      <top/>
      <bottom style="medium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thin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thin">
        <color rgb="FF002060"/>
      </bottom>
      <diagonal/>
    </border>
    <border>
      <left style="thin">
        <color theme="3"/>
      </left>
      <right style="thin">
        <color theme="3"/>
      </right>
      <top/>
      <bottom style="thin">
        <color rgb="FF002060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 style="hair">
        <color rgb="FF002060"/>
      </top>
      <bottom style="hair">
        <color rgb="FF002060"/>
      </bottom>
      <diagonal/>
    </border>
    <border>
      <left/>
      <right style="medium">
        <color theme="3"/>
      </right>
      <top style="hair">
        <color rgb="FF002060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thin">
        <color rgb="FF002060"/>
      </bottom>
      <diagonal/>
    </border>
    <border>
      <left style="thin">
        <color theme="3"/>
      </left>
      <right style="medium">
        <color theme="3"/>
      </right>
      <top/>
      <bottom style="thin">
        <color rgb="FF002060"/>
      </bottom>
      <diagonal/>
    </border>
    <border>
      <left style="medium">
        <color theme="3"/>
      </left>
      <right/>
      <top style="thin">
        <color rgb="FF002060"/>
      </top>
      <bottom style="thin">
        <color rgb="FF002060"/>
      </bottom>
      <diagonal/>
    </border>
    <border>
      <left/>
      <right style="medium">
        <color theme="3"/>
      </right>
      <top style="thin">
        <color rgb="FF002060"/>
      </top>
      <bottom style="thin">
        <color rgb="FF002060"/>
      </bottom>
      <diagonal/>
    </border>
    <border>
      <left style="medium">
        <color theme="3"/>
      </left>
      <right style="hair">
        <color rgb="FF002060"/>
      </right>
      <top/>
      <bottom/>
      <diagonal/>
    </border>
    <border>
      <left style="medium">
        <color theme="3"/>
      </left>
      <right/>
      <top style="hair">
        <color rgb="FF002060"/>
      </top>
      <bottom style="hair">
        <color rgb="FF002060"/>
      </bottom>
      <diagonal/>
    </border>
    <border>
      <left style="medium">
        <color theme="3"/>
      </left>
      <right style="hair">
        <color rgb="FF002060"/>
      </right>
      <top style="hair">
        <color rgb="FF002060"/>
      </top>
      <bottom/>
      <diagonal/>
    </border>
    <border>
      <left style="medium">
        <color theme="3"/>
      </left>
      <right/>
      <top style="hair">
        <color rgb="FF002060"/>
      </top>
      <bottom style="medium">
        <color theme="3"/>
      </bottom>
      <diagonal/>
    </border>
    <border>
      <left/>
      <right style="thin">
        <color rgb="FF002060"/>
      </right>
      <top style="hair">
        <color rgb="FF002060"/>
      </top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rgb="FF002060"/>
      </left>
      <right style="thin">
        <color theme="3"/>
      </right>
      <top style="thin">
        <color rgb="FF002060"/>
      </top>
      <bottom/>
      <diagonal/>
    </border>
    <border>
      <left style="medium">
        <color rgb="FF002060"/>
      </left>
      <right style="thin">
        <color theme="3"/>
      </right>
      <top/>
      <bottom/>
      <diagonal/>
    </border>
    <border>
      <left style="medium">
        <color rgb="FF002060"/>
      </left>
      <right style="thin">
        <color theme="3"/>
      </right>
      <top/>
      <bottom style="medium">
        <color rgb="FF002060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rgb="FF002060"/>
      </right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002060"/>
      </right>
      <top/>
      <bottom style="hair">
        <color indexed="64"/>
      </bottom>
      <diagonal/>
    </border>
    <border>
      <left style="medium">
        <color rgb="FF00206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hair">
        <color indexed="64"/>
      </right>
      <top style="hair">
        <color indexed="64"/>
      </top>
      <bottom style="medium">
        <color rgb="FF0020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2060"/>
      </bottom>
      <diagonal/>
    </border>
    <border>
      <left style="hair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</borders>
  <cellStyleXfs count="41">
    <xf numFmtId="0" fontId="0" fillId="0" borderId="0"/>
    <xf numFmtId="0" fontId="6" fillId="0" borderId="0"/>
    <xf numFmtId="0" fontId="5" fillId="0" borderId="0"/>
    <xf numFmtId="0" fontId="6" fillId="0" borderId="0"/>
    <xf numFmtId="4" fontId="7" fillId="2" borderId="1" applyNumberFormat="0" applyProtection="0">
      <alignment horizontal="center" vertical="center" wrapText="1"/>
    </xf>
    <xf numFmtId="4" fontId="8" fillId="3" borderId="1" applyNumberFormat="0" applyProtection="0">
      <alignment horizontal="center" vertical="center" wrapText="1"/>
    </xf>
    <xf numFmtId="4" fontId="9" fillId="2" borderId="1" applyNumberFormat="0" applyProtection="0">
      <alignment horizontal="left" vertical="center" wrapText="1"/>
    </xf>
    <xf numFmtId="4" fontId="10" fillId="4" borderId="0" applyNumberFormat="0" applyProtection="0">
      <alignment horizontal="left" vertical="center" wrapText="1"/>
    </xf>
    <xf numFmtId="4" fontId="11" fillId="5" borderId="1" applyNumberFormat="0" applyProtection="0">
      <alignment horizontal="right" vertical="center"/>
    </xf>
    <xf numFmtId="4" fontId="11" fillId="6" borderId="1" applyNumberFormat="0" applyProtection="0">
      <alignment horizontal="right" vertical="center"/>
    </xf>
    <xf numFmtId="4" fontId="11" fillId="7" borderId="1" applyNumberFormat="0" applyProtection="0">
      <alignment horizontal="right" vertical="center"/>
    </xf>
    <xf numFmtId="4" fontId="11" fillId="8" borderId="1" applyNumberFormat="0" applyProtection="0">
      <alignment horizontal="right" vertical="center"/>
    </xf>
    <xf numFmtId="4" fontId="11" fillId="9" borderId="1" applyNumberFormat="0" applyProtection="0">
      <alignment horizontal="right" vertical="center"/>
    </xf>
    <xf numFmtId="4" fontId="11" fillId="10" borderId="1" applyNumberFormat="0" applyProtection="0">
      <alignment horizontal="right" vertical="center"/>
    </xf>
    <xf numFmtId="4" fontId="11" fillId="11" borderId="1" applyNumberFormat="0" applyProtection="0">
      <alignment horizontal="right" vertical="center"/>
    </xf>
    <xf numFmtId="4" fontId="11" fillId="12" borderId="1" applyNumberFormat="0" applyProtection="0">
      <alignment horizontal="right" vertical="center"/>
    </xf>
    <xf numFmtId="4" fontId="11" fillId="13" borderId="1" applyNumberFormat="0" applyProtection="0">
      <alignment horizontal="right" vertical="center"/>
    </xf>
    <xf numFmtId="4" fontId="12" fillId="14" borderId="2" applyNumberFormat="0" applyProtection="0">
      <alignment horizontal="left" vertical="center" indent="1"/>
    </xf>
    <xf numFmtId="4" fontId="12" fillId="15" borderId="0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1" fillId="17" borderId="1" applyNumberFormat="0" applyProtection="0">
      <alignment horizontal="right" vertical="center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11" fillId="18" borderId="1" applyNumberFormat="0" applyProtection="0">
      <alignment vertical="center"/>
    </xf>
    <xf numFmtId="4" fontId="14" fillId="18" borderId="1" applyNumberFormat="0" applyProtection="0">
      <alignment vertical="center"/>
    </xf>
    <xf numFmtId="4" fontId="13" fillId="17" borderId="3" applyNumberFormat="0" applyProtection="0">
      <alignment horizontal="left" vertical="center" indent="1"/>
    </xf>
    <xf numFmtId="4" fontId="15" fillId="4" borderId="4" applyNumberFormat="0" applyProtection="0">
      <alignment horizontal="center" vertical="center" wrapText="1"/>
    </xf>
    <xf numFmtId="4" fontId="14" fillId="18" borderId="1" applyNumberFormat="0" applyProtection="0">
      <alignment horizontal="center" vertical="center" wrapText="1"/>
    </xf>
    <xf numFmtId="4" fontId="16" fillId="19" borderId="4" applyNumberFormat="0" applyProtection="0">
      <alignment horizontal="left" vertical="center" wrapText="1"/>
    </xf>
    <xf numFmtId="4" fontId="17" fillId="0" borderId="0" applyNumberFormat="0" applyProtection="0">
      <alignment horizontal="left" vertical="center" indent="1"/>
    </xf>
    <xf numFmtId="4" fontId="18" fillId="18" borderId="1" applyNumberFormat="0" applyProtection="0">
      <alignment horizontal="right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19" fillId="0" borderId="0" xfId="0" applyFont="1"/>
    <xf numFmtId="164" fontId="19" fillId="0" borderId="0" xfId="0" applyNumberFormat="1" applyFont="1"/>
    <xf numFmtId="4" fontId="19" fillId="0" borderId="0" xfId="0" applyNumberFormat="1" applyFont="1"/>
    <xf numFmtId="4" fontId="20" fillId="0" borderId="0" xfId="0" applyNumberFormat="1" applyFont="1"/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/>
    <xf numFmtId="165" fontId="22" fillId="0" borderId="0" xfId="0" applyNumberFormat="1" applyFont="1"/>
    <xf numFmtId="8" fontId="22" fillId="0" borderId="0" xfId="0" applyNumberFormat="1" applyFont="1"/>
    <xf numFmtId="0" fontId="25" fillId="21" borderId="12" xfId="0" applyFont="1" applyFill="1" applyBorder="1" applyAlignment="1">
      <alignment horizontal="center" vertical="center" wrapText="1"/>
    </xf>
    <xf numFmtId="0" fontId="30" fillId="21" borderId="13" xfId="0" applyFont="1" applyFill="1" applyBorder="1" applyAlignment="1">
      <alignment horizontal="center" vertical="center" wrapText="1"/>
    </xf>
    <xf numFmtId="0" fontId="26" fillId="23" borderId="15" xfId="0" applyFont="1" applyFill="1" applyBorder="1" applyAlignment="1">
      <alignment horizontal="center"/>
    </xf>
    <xf numFmtId="0" fontId="21" fillId="20" borderId="18" xfId="0" applyFont="1" applyFill="1" applyBorder="1" applyAlignment="1">
      <alignment horizontal="left"/>
    </xf>
    <xf numFmtId="0" fontId="27" fillId="0" borderId="19" xfId="0" applyFont="1" applyBorder="1" applyAlignment="1">
      <alignment horizontal="justify" wrapText="1"/>
    </xf>
    <xf numFmtId="0" fontId="21" fillId="20" borderId="20" xfId="0" applyFont="1" applyFill="1" applyBorder="1" applyAlignment="1">
      <alignment horizontal="left"/>
    </xf>
    <xf numFmtId="0" fontId="31" fillId="22" borderId="22" xfId="0" applyFont="1" applyFill="1" applyBorder="1" applyAlignment="1">
      <alignment horizontal="center" vertical="center"/>
    </xf>
    <xf numFmtId="0" fontId="32" fillId="22" borderId="23" xfId="0" applyFont="1" applyFill="1" applyBorder="1" applyAlignment="1">
      <alignment horizontal="center" vertical="center"/>
    </xf>
    <xf numFmtId="0" fontId="33" fillId="22" borderId="23" xfId="0" applyFont="1" applyFill="1" applyBorder="1" applyAlignment="1">
      <alignment horizontal="center" vertical="center"/>
    </xf>
    <xf numFmtId="0" fontId="30" fillId="21" borderId="27" xfId="0" applyFont="1" applyFill="1" applyBorder="1" applyAlignment="1">
      <alignment horizontal="center" vertical="center" wrapText="1"/>
    </xf>
    <xf numFmtId="4" fontId="22" fillId="0" borderId="0" xfId="0" applyNumberFormat="1" applyFont="1"/>
    <xf numFmtId="4" fontId="26" fillId="23" borderId="16" xfId="32" applyNumberFormat="1" applyFont="1" applyFill="1" applyBorder="1" applyAlignment="1"/>
    <xf numFmtId="166" fontId="26" fillId="23" borderId="16" xfId="32" applyNumberFormat="1" applyFont="1" applyFill="1" applyBorder="1" applyAlignment="1"/>
    <xf numFmtId="0" fontId="30" fillId="21" borderId="28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left" vertical="center"/>
    </xf>
    <xf numFmtId="4" fontId="36" fillId="0" borderId="8" xfId="32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4" fontId="28" fillId="0" borderId="8" xfId="32" applyNumberFormat="1" applyFont="1" applyFill="1" applyBorder="1" applyAlignment="1">
      <alignment vertical="center"/>
    </xf>
    <xf numFmtId="0" fontId="28" fillId="0" borderId="17" xfId="0" applyFont="1" applyBorder="1" applyAlignment="1">
      <alignment horizontal="left" vertical="center"/>
    </xf>
    <xf numFmtId="4" fontId="36" fillId="0" borderId="11" xfId="32" applyNumberFormat="1" applyFont="1" applyBorder="1" applyAlignment="1">
      <alignment horizontal="right" vertical="center" wrapText="1"/>
    </xf>
    <xf numFmtId="0" fontId="30" fillId="21" borderId="36" xfId="0" applyFont="1" applyFill="1" applyBorder="1" applyAlignment="1">
      <alignment horizontal="center" vertical="center" wrapText="1"/>
    </xf>
    <xf numFmtId="0" fontId="25" fillId="21" borderId="37" xfId="0" applyFont="1" applyFill="1" applyBorder="1" applyAlignment="1">
      <alignment horizontal="center" vertical="center" wrapText="1"/>
    </xf>
    <xf numFmtId="0" fontId="21" fillId="20" borderId="40" xfId="0" applyFont="1" applyFill="1" applyBorder="1" applyAlignment="1">
      <alignment horizontal="left"/>
    </xf>
    <xf numFmtId="0" fontId="27" fillId="0" borderId="41" xfId="0" applyFont="1" applyBorder="1"/>
    <xf numFmtId="0" fontId="21" fillId="20" borderId="42" xfId="0" applyFont="1" applyFill="1" applyBorder="1" applyAlignment="1">
      <alignment horizontal="left"/>
    </xf>
    <xf numFmtId="0" fontId="27" fillId="0" borderId="43" xfId="0" applyFont="1" applyBorder="1"/>
    <xf numFmtId="0" fontId="27" fillId="0" borderId="44" xfId="0" applyFont="1" applyBorder="1" applyAlignment="1">
      <alignment horizontal="justify" wrapText="1"/>
    </xf>
    <xf numFmtId="166" fontId="35" fillId="0" borderId="8" xfId="32" applyNumberFormat="1" applyFont="1" applyBorder="1" applyAlignment="1">
      <alignment horizontal="right" wrapText="1"/>
    </xf>
    <xf numFmtId="166" fontId="35" fillId="0" borderId="11" xfId="32" applyNumberFormat="1" applyFont="1" applyBorder="1" applyAlignment="1">
      <alignment horizontal="right" wrapText="1"/>
    </xf>
    <xf numFmtId="0" fontId="35" fillId="0" borderId="46" xfId="0" applyFont="1" applyBorder="1" applyAlignment="1">
      <alignment horizontal="left" indent="1"/>
    </xf>
    <xf numFmtId="0" fontId="35" fillId="0" borderId="47" xfId="0" applyFont="1" applyBorder="1" applyAlignment="1">
      <alignment horizontal="left" indent="1"/>
    </xf>
    <xf numFmtId="0" fontId="35" fillId="0" borderId="48" xfId="0" applyFont="1" applyBorder="1" applyAlignment="1">
      <alignment horizontal="left" indent="1"/>
    </xf>
    <xf numFmtId="43" fontId="19" fillId="0" borderId="0" xfId="32" applyFont="1"/>
    <xf numFmtId="43" fontId="22" fillId="0" borderId="0" xfId="0" applyNumberFormat="1" applyFont="1"/>
    <xf numFmtId="43" fontId="23" fillId="0" borderId="0" xfId="0" applyNumberFormat="1" applyFont="1" applyAlignment="1">
      <alignment vertical="center"/>
    </xf>
    <xf numFmtId="43" fontId="19" fillId="0" borderId="0" xfId="0" applyNumberFormat="1" applyFont="1" applyAlignment="1">
      <alignment vertical="center"/>
    </xf>
    <xf numFmtId="43" fontId="19" fillId="0" borderId="0" xfId="0" applyNumberFormat="1" applyFont="1"/>
    <xf numFmtId="43" fontId="22" fillId="0" borderId="0" xfId="0" applyNumberFormat="1" applyFont="1" applyAlignment="1">
      <alignment vertical="center"/>
    </xf>
    <xf numFmtId="43" fontId="22" fillId="0" borderId="0" xfId="32" applyFont="1" applyAlignment="1"/>
    <xf numFmtId="43" fontId="23" fillId="0" borderId="0" xfId="32" applyFont="1" applyFill="1" applyAlignment="1">
      <alignment vertical="center"/>
    </xf>
    <xf numFmtId="43" fontId="19" fillId="0" borderId="0" xfId="32" applyFont="1" applyAlignment="1">
      <alignment vertical="center"/>
    </xf>
    <xf numFmtId="167" fontId="23" fillId="0" borderId="0" xfId="0" applyNumberFormat="1" applyFont="1" applyAlignment="1">
      <alignment vertical="center"/>
    </xf>
    <xf numFmtId="167" fontId="19" fillId="0" borderId="0" xfId="0" applyNumberFormat="1" applyFont="1"/>
    <xf numFmtId="168" fontId="22" fillId="0" borderId="0" xfId="0" applyNumberFormat="1" applyFont="1"/>
    <xf numFmtId="4" fontId="23" fillId="0" borderId="0" xfId="0" applyNumberFormat="1" applyFont="1" applyAlignment="1">
      <alignment vertical="center"/>
    </xf>
    <xf numFmtId="166" fontId="19" fillId="0" borderId="0" xfId="0" applyNumberFormat="1" applyFont="1"/>
    <xf numFmtId="2" fontId="27" fillId="0" borderId="33" xfId="32" applyNumberFormat="1" applyFont="1" applyBorder="1" applyAlignment="1">
      <alignment horizontal="right" wrapText="1"/>
    </xf>
    <xf numFmtId="2" fontId="27" fillId="0" borderId="34" xfId="32" applyNumberFormat="1" applyFont="1" applyBorder="1" applyAlignment="1">
      <alignment horizontal="right" wrapText="1"/>
    </xf>
    <xf numFmtId="43" fontId="21" fillId="25" borderId="33" xfId="32" applyFont="1" applyFill="1" applyBorder="1" applyAlignment="1">
      <alignment horizontal="right" wrapText="1"/>
    </xf>
    <xf numFmtId="43" fontId="0" fillId="0" borderId="0" xfId="32" applyFont="1"/>
    <xf numFmtId="43" fontId="29" fillId="24" borderId="39" xfId="32" applyFont="1" applyFill="1" applyBorder="1"/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39" fillId="26" borderId="31" xfId="0" applyFont="1" applyFill="1" applyBorder="1" applyAlignment="1">
      <alignment horizontal="left" vertical="center"/>
    </xf>
    <xf numFmtId="4" fontId="35" fillId="0" borderId="32" xfId="0" applyNumberFormat="1" applyFont="1" applyBorder="1" applyAlignment="1">
      <alignment vertical="center"/>
    </xf>
    <xf numFmtId="0" fontId="39" fillId="26" borderId="31" xfId="0" applyFont="1" applyFill="1" applyBorder="1" applyAlignment="1">
      <alignment horizontal="left" vertical="center" wrapText="1"/>
    </xf>
    <xf numFmtId="4" fontId="39" fillId="26" borderId="32" xfId="0" applyNumberFormat="1" applyFont="1" applyFill="1" applyBorder="1" applyAlignment="1">
      <alignment horizontal="right" vertical="center"/>
    </xf>
    <xf numFmtId="0" fontId="40" fillId="0" borderId="31" xfId="0" applyFont="1" applyBorder="1" applyAlignment="1">
      <alignment horizontal="left"/>
    </xf>
    <xf numFmtId="4" fontId="40" fillId="0" borderId="32" xfId="0" applyNumberFormat="1" applyFont="1" applyBorder="1" applyAlignment="1">
      <alignment horizontal="right"/>
    </xf>
    <xf numFmtId="0" fontId="40" fillId="26" borderId="49" xfId="0" applyFont="1" applyFill="1" applyBorder="1" applyAlignment="1">
      <alignment horizontal="left" vertical="center" wrapText="1"/>
    </xf>
    <xf numFmtId="0" fontId="25" fillId="21" borderId="50" xfId="0" applyFont="1" applyFill="1" applyBorder="1" applyAlignment="1">
      <alignment horizontal="center" vertical="center" wrapText="1"/>
    </xf>
    <xf numFmtId="0" fontId="25" fillId="21" borderId="51" xfId="0" applyFont="1" applyFill="1" applyBorder="1" applyAlignment="1">
      <alignment horizontal="center" vertical="center" wrapText="1"/>
    </xf>
    <xf numFmtId="0" fontId="26" fillId="23" borderId="52" xfId="0" applyFont="1" applyFill="1" applyBorder="1" applyAlignment="1">
      <alignment horizontal="left"/>
    </xf>
    <xf numFmtId="166" fontId="26" fillId="23" borderId="53" xfId="32" applyNumberFormat="1" applyFont="1" applyFill="1" applyBorder="1" applyAlignment="1"/>
    <xf numFmtId="4" fontId="36" fillId="0" borderId="45" xfId="0" applyNumberFormat="1" applyFont="1" applyBorder="1" applyAlignment="1">
      <alignment vertical="center"/>
    </xf>
    <xf numFmtId="0" fontId="29" fillId="23" borderId="38" xfId="0" applyFont="1" applyFill="1" applyBorder="1" applyAlignment="1">
      <alignment horizontal="center"/>
    </xf>
    <xf numFmtId="0" fontId="29" fillId="23" borderId="14" xfId="0" applyFont="1" applyFill="1" applyBorder="1" applyAlignment="1">
      <alignment horizontal="center"/>
    </xf>
    <xf numFmtId="0" fontId="38" fillId="22" borderId="0" xfId="0" applyFont="1" applyFill="1" applyAlignment="1">
      <alignment horizontal="center" vertical="center" wrapText="1"/>
    </xf>
    <xf numFmtId="0" fontId="31" fillId="22" borderId="29" xfId="0" applyFont="1" applyFill="1" applyBorder="1" applyAlignment="1">
      <alignment horizontal="center"/>
    </xf>
    <xf numFmtId="0" fontId="31" fillId="22" borderId="35" xfId="0" applyFont="1" applyFill="1" applyBorder="1" applyAlignment="1">
      <alignment horizontal="center"/>
    </xf>
    <xf numFmtId="0" fontId="31" fillId="22" borderId="30" xfId="0" applyFont="1" applyFill="1" applyBorder="1" applyAlignment="1">
      <alignment horizontal="center"/>
    </xf>
    <xf numFmtId="0" fontId="34" fillId="22" borderId="31" xfId="0" applyFont="1" applyFill="1" applyBorder="1" applyAlignment="1">
      <alignment horizontal="center" vertical="top"/>
    </xf>
    <xf numFmtId="0" fontId="34" fillId="22" borderId="0" xfId="0" applyFont="1" applyFill="1" applyAlignment="1">
      <alignment horizontal="center" vertical="top"/>
    </xf>
    <xf numFmtId="0" fontId="34" fillId="22" borderId="32" xfId="0" applyFont="1" applyFill="1" applyBorder="1" applyAlignment="1">
      <alignment horizontal="center" vertical="top"/>
    </xf>
    <xf numFmtId="0" fontId="32" fillId="22" borderId="31" xfId="0" applyFont="1" applyFill="1" applyBorder="1" applyAlignment="1">
      <alignment horizontal="center" vertical="center"/>
    </xf>
    <xf numFmtId="0" fontId="32" fillId="22" borderId="0" xfId="0" applyFont="1" applyFill="1" applyAlignment="1">
      <alignment horizontal="center" vertical="center"/>
    </xf>
    <xf numFmtId="0" fontId="32" fillId="22" borderId="32" xfId="0" applyFont="1" applyFill="1" applyBorder="1" applyAlignment="1">
      <alignment horizontal="center" vertical="center"/>
    </xf>
    <xf numFmtId="0" fontId="33" fillId="22" borderId="31" xfId="0" applyFont="1" applyFill="1" applyBorder="1" applyAlignment="1">
      <alignment horizontal="center" vertical="center"/>
    </xf>
    <xf numFmtId="0" fontId="33" fillId="22" borderId="0" xfId="0" applyFont="1" applyFill="1" applyAlignment="1">
      <alignment horizontal="center" vertical="center"/>
    </xf>
    <xf numFmtId="0" fontId="33" fillId="22" borderId="32" xfId="0" applyFont="1" applyFill="1" applyBorder="1" applyAlignment="1">
      <alignment horizontal="center" vertical="center"/>
    </xf>
    <xf numFmtId="0" fontId="31" fillId="22" borderId="29" xfId="0" applyFont="1" applyFill="1" applyBorder="1" applyAlignment="1">
      <alignment horizontal="center" vertical="center"/>
    </xf>
    <xf numFmtId="0" fontId="31" fillId="22" borderId="30" xfId="0" applyFont="1" applyFill="1" applyBorder="1" applyAlignment="1">
      <alignment horizontal="center" vertical="center"/>
    </xf>
    <xf numFmtId="0" fontId="31" fillId="22" borderId="5" xfId="0" applyFont="1" applyFill="1" applyBorder="1" applyAlignment="1">
      <alignment horizontal="center" vertical="center"/>
    </xf>
    <xf numFmtId="0" fontId="31" fillId="22" borderId="6" xfId="0" applyFont="1" applyFill="1" applyBorder="1" applyAlignment="1">
      <alignment horizontal="center" vertical="center"/>
    </xf>
    <xf numFmtId="0" fontId="33" fillId="22" borderId="7" xfId="0" applyFont="1" applyFill="1" applyBorder="1" applyAlignment="1">
      <alignment horizontal="center" vertical="center"/>
    </xf>
    <xf numFmtId="0" fontId="33" fillId="22" borderId="8" xfId="0" applyFont="1" applyFill="1" applyBorder="1" applyAlignment="1">
      <alignment horizontal="center" vertical="center"/>
    </xf>
    <xf numFmtId="0" fontId="34" fillId="22" borderId="9" xfId="0" applyFont="1" applyFill="1" applyBorder="1" applyAlignment="1">
      <alignment horizontal="center" vertical="top"/>
    </xf>
    <xf numFmtId="0" fontId="34" fillId="22" borderId="10" xfId="0" applyFont="1" applyFill="1" applyBorder="1" applyAlignment="1">
      <alignment horizontal="center" vertical="top"/>
    </xf>
    <xf numFmtId="0" fontId="32" fillId="22" borderId="7" xfId="0" applyFont="1" applyFill="1" applyBorder="1" applyAlignment="1">
      <alignment horizontal="center" vertical="center"/>
    </xf>
    <xf numFmtId="0" fontId="32" fillId="22" borderId="8" xfId="0" applyFont="1" applyFill="1" applyBorder="1" applyAlignment="1">
      <alignment horizontal="center" vertical="center"/>
    </xf>
    <xf numFmtId="0" fontId="31" fillId="22" borderId="5" xfId="0" applyFont="1" applyFill="1" applyBorder="1" applyAlignment="1">
      <alignment horizontal="center"/>
    </xf>
    <xf numFmtId="0" fontId="31" fillId="22" borderId="6" xfId="0" applyFont="1" applyFill="1" applyBorder="1" applyAlignment="1">
      <alignment horizontal="center"/>
    </xf>
    <xf numFmtId="43" fontId="27" fillId="0" borderId="33" xfId="32" applyFont="1" applyBorder="1" applyAlignment="1">
      <alignment horizontal="right" wrapText="1"/>
    </xf>
    <xf numFmtId="0" fontId="1" fillId="22" borderId="0" xfId="39" applyFill="1"/>
    <xf numFmtId="0" fontId="1" fillId="22" borderId="0" xfId="39" applyFill="1" applyAlignment="1">
      <alignment horizontal="center"/>
    </xf>
    <xf numFmtId="43" fontId="1" fillId="22" borderId="0" xfId="39" applyNumberFormat="1" applyFill="1"/>
    <xf numFmtId="0" fontId="31" fillId="22" borderId="54" xfId="0" applyFont="1" applyFill="1" applyBorder="1" applyAlignment="1">
      <alignment horizontal="center"/>
    </xf>
    <xf numFmtId="0" fontId="33" fillId="22" borderId="55" xfId="0" applyFont="1" applyFill="1" applyBorder="1" applyAlignment="1">
      <alignment horizontal="center" vertical="center"/>
    </xf>
    <xf numFmtId="0" fontId="33" fillId="22" borderId="56" xfId="0" applyFont="1" applyFill="1" applyBorder="1" applyAlignment="1">
      <alignment horizontal="center" vertical="center"/>
    </xf>
    <xf numFmtId="0" fontId="33" fillId="22" borderId="57" xfId="0" applyFont="1" applyFill="1" applyBorder="1" applyAlignment="1">
      <alignment horizontal="center" vertical="center"/>
    </xf>
    <xf numFmtId="43" fontId="1" fillId="22" borderId="0" xfId="39" applyNumberFormat="1" applyFill="1" applyAlignment="1">
      <alignment vertical="center"/>
    </xf>
    <xf numFmtId="0" fontId="1" fillId="22" borderId="0" xfId="39" applyFill="1" applyAlignment="1">
      <alignment vertical="center"/>
    </xf>
    <xf numFmtId="0" fontId="25" fillId="27" borderId="58" xfId="39" applyFont="1" applyFill="1" applyBorder="1" applyAlignment="1">
      <alignment horizontal="center" vertical="center" wrapText="1"/>
    </xf>
    <xf numFmtId="0" fontId="25" fillId="27" borderId="59" xfId="39" applyFont="1" applyFill="1" applyBorder="1" applyAlignment="1">
      <alignment horizontal="center" vertical="center" wrapText="1"/>
    </xf>
    <xf numFmtId="0" fontId="25" fillId="21" borderId="61" xfId="39" applyFont="1" applyFill="1" applyBorder="1" applyAlignment="1">
      <alignment horizontal="center" vertical="center"/>
    </xf>
    <xf numFmtId="0" fontId="25" fillId="27" borderId="62" xfId="39" applyFont="1" applyFill="1" applyBorder="1" applyAlignment="1">
      <alignment horizontal="center" vertical="center" wrapText="1"/>
    </xf>
    <xf numFmtId="0" fontId="25" fillId="27" borderId="60" xfId="39" applyFont="1" applyFill="1" applyBorder="1" applyAlignment="1">
      <alignment horizontal="center" vertical="center"/>
    </xf>
    <xf numFmtId="0" fontId="25" fillId="27" borderId="61" xfId="39" applyFont="1" applyFill="1" applyBorder="1" applyAlignment="1">
      <alignment horizontal="center" vertical="center"/>
    </xf>
    <xf numFmtId="0" fontId="27" fillId="0" borderId="63" xfId="39" applyFont="1" applyBorder="1" applyAlignment="1">
      <alignment vertical="center"/>
    </xf>
    <xf numFmtId="0" fontId="27" fillId="0" borderId="64" xfId="39" applyFont="1" applyBorder="1" applyAlignment="1">
      <alignment horizontal="center" vertical="center"/>
    </xf>
    <xf numFmtId="43" fontId="22" fillId="0" borderId="64" xfId="40" applyFont="1" applyBorder="1" applyAlignment="1">
      <alignment horizontal="right" vertical="center"/>
    </xf>
    <xf numFmtId="43" fontId="22" fillId="0" borderId="65" xfId="40" applyFont="1" applyBorder="1" applyAlignment="1">
      <alignment horizontal="right" vertical="center"/>
    </xf>
    <xf numFmtId="0" fontId="27" fillId="0" borderId="66" xfId="39" applyFont="1" applyBorder="1" applyAlignment="1">
      <alignment vertical="center"/>
    </xf>
    <xf numFmtId="0" fontId="27" fillId="0" borderId="67" xfId="39" applyFont="1" applyBorder="1" applyAlignment="1">
      <alignment horizontal="center" vertical="center"/>
    </xf>
    <xf numFmtId="43" fontId="22" fillId="0" borderId="67" xfId="40" applyFont="1" applyBorder="1" applyAlignment="1">
      <alignment horizontal="right" vertical="center"/>
    </xf>
    <xf numFmtId="43" fontId="22" fillId="0" borderId="68" xfId="40" applyFont="1" applyBorder="1" applyAlignment="1">
      <alignment horizontal="right" vertical="center"/>
    </xf>
    <xf numFmtId="167" fontId="1" fillId="22" borderId="0" xfId="39" applyNumberFormat="1" applyFill="1" applyAlignment="1">
      <alignment vertical="center"/>
    </xf>
    <xf numFmtId="0" fontId="27" fillId="0" borderId="69" xfId="39" applyFont="1" applyBorder="1" applyAlignment="1">
      <alignment vertical="center"/>
    </xf>
    <xf numFmtId="0" fontId="27" fillId="0" borderId="70" xfId="39" applyFont="1" applyBorder="1" applyAlignment="1">
      <alignment horizontal="center" vertical="center"/>
    </xf>
    <xf numFmtId="43" fontId="22" fillId="0" borderId="70" xfId="40" applyFont="1" applyBorder="1" applyAlignment="1">
      <alignment horizontal="right" vertical="center"/>
    </xf>
    <xf numFmtId="43" fontId="22" fillId="0" borderId="71" xfId="40" applyFont="1" applyBorder="1" applyAlignment="1">
      <alignment horizontal="right" vertical="center"/>
    </xf>
    <xf numFmtId="0" fontId="1" fillId="22" borderId="0" xfId="39" applyFill="1" applyAlignment="1">
      <alignment horizontal="center" vertical="center"/>
    </xf>
    <xf numFmtId="0" fontId="25" fillId="21" borderId="60" xfId="39" applyFont="1" applyFill="1" applyBorder="1" applyAlignment="1">
      <alignment horizontal="center" vertical="center" wrapText="1"/>
    </xf>
  </cellXfs>
  <cellStyles count="41">
    <cellStyle name="Millares" xfId="32" builtinId="3"/>
    <cellStyle name="Millares 2" xfId="31" xr:uid="{00000000-0005-0000-0000-000001000000}"/>
    <cellStyle name="Millares 3" xfId="34" xr:uid="{00000000-0005-0000-0000-000002000000}"/>
    <cellStyle name="Millares 4" xfId="36" xr:uid="{00000000-0005-0000-0000-000003000000}"/>
    <cellStyle name="Millares 4 2" xfId="38" xr:uid="{00000000-0005-0000-0000-000004000000}"/>
    <cellStyle name="Millares 4 3" xfId="40" xr:uid="{539B4E6E-B8D0-4FAC-8F70-02EADF6F8756}"/>
    <cellStyle name="Normal" xfId="0" builtinId="0"/>
    <cellStyle name="Normal 2" xfId="3" xr:uid="{00000000-0005-0000-0000-000006000000}"/>
    <cellStyle name="Normal 3" xfId="33" xr:uid="{00000000-0005-0000-0000-000007000000}"/>
    <cellStyle name="Normal 4" xfId="35" xr:uid="{00000000-0005-0000-0000-000008000000}"/>
    <cellStyle name="Normal 4 2" xfId="37" xr:uid="{00000000-0005-0000-0000-000009000000}"/>
    <cellStyle name="Normal 4 3" xfId="39" xr:uid="{90FA7F69-3AEA-450C-BC72-E6FEA971AA40}"/>
    <cellStyle name="Normal 4 4" xfId="2" xr:uid="{00000000-0005-0000-0000-00000A000000}"/>
    <cellStyle name="Normal 5" xfId="1" xr:uid="{00000000-0005-0000-0000-00000B000000}"/>
    <cellStyle name="SAPBEXaggData" xfId="4" xr:uid="{00000000-0005-0000-0000-00000C000000}"/>
    <cellStyle name="SAPBEXaggDataEmph" xfId="5" xr:uid="{00000000-0005-0000-0000-00000D000000}"/>
    <cellStyle name="SAPBEXaggItem" xfId="6" xr:uid="{00000000-0005-0000-0000-00000E000000}"/>
    <cellStyle name="SAPBEXchaText" xfId="7" xr:uid="{00000000-0005-0000-0000-00000F000000}"/>
    <cellStyle name="SAPBEXexcBad7" xfId="8" xr:uid="{00000000-0005-0000-0000-000010000000}"/>
    <cellStyle name="SAPBEXexcBad8" xfId="9" xr:uid="{00000000-0005-0000-0000-000011000000}"/>
    <cellStyle name="SAPBEXexcBad9" xfId="10" xr:uid="{00000000-0005-0000-0000-000012000000}"/>
    <cellStyle name="SAPBEXexcCritical4" xfId="11" xr:uid="{00000000-0005-0000-0000-000013000000}"/>
    <cellStyle name="SAPBEXexcCritical5" xfId="12" xr:uid="{00000000-0005-0000-0000-000014000000}"/>
    <cellStyle name="SAPBEXexcCritical6" xfId="13" xr:uid="{00000000-0005-0000-0000-000015000000}"/>
    <cellStyle name="SAPBEXexcGood1" xfId="14" xr:uid="{00000000-0005-0000-0000-000016000000}"/>
    <cellStyle name="SAPBEXexcGood2" xfId="15" xr:uid="{00000000-0005-0000-0000-000017000000}"/>
    <cellStyle name="SAPBEXexcGood3" xfId="16" xr:uid="{00000000-0005-0000-0000-000018000000}"/>
    <cellStyle name="SAPBEXfilterDrill" xfId="17" xr:uid="{00000000-0005-0000-0000-000019000000}"/>
    <cellStyle name="SAPBEXfilterItem" xfId="18" xr:uid="{00000000-0005-0000-0000-00001A000000}"/>
    <cellStyle name="SAPBEXfilterText" xfId="19" xr:uid="{00000000-0005-0000-0000-00001B000000}"/>
    <cellStyle name="SAPBEXformats" xfId="20" xr:uid="{00000000-0005-0000-0000-00001C000000}"/>
    <cellStyle name="SAPBEXheaderItem" xfId="21" xr:uid="{00000000-0005-0000-0000-00001D000000}"/>
    <cellStyle name="SAPBEXheaderText" xfId="22" xr:uid="{00000000-0005-0000-0000-00001E000000}"/>
    <cellStyle name="SAPBEXresData" xfId="23" xr:uid="{00000000-0005-0000-0000-00001F000000}"/>
    <cellStyle name="SAPBEXresDataEmph" xfId="24" xr:uid="{00000000-0005-0000-0000-000020000000}"/>
    <cellStyle name="SAPBEXresItem" xfId="25" xr:uid="{00000000-0005-0000-0000-000021000000}"/>
    <cellStyle name="SAPBEXstdData" xfId="26" xr:uid="{00000000-0005-0000-0000-000022000000}"/>
    <cellStyle name="SAPBEXstdDataEmph" xfId="27" xr:uid="{00000000-0005-0000-0000-000023000000}"/>
    <cellStyle name="SAPBEXstdItem" xfId="28" xr:uid="{00000000-0005-0000-0000-000024000000}"/>
    <cellStyle name="SAPBEXtitle" xfId="29" xr:uid="{00000000-0005-0000-0000-000025000000}"/>
    <cellStyle name="SAPBEXundefined" xfId="30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19049</xdr:rowOff>
    </xdr:from>
    <xdr:to>
      <xdr:col>2</xdr:col>
      <xdr:colOff>866774</xdr:colOff>
      <xdr:row>4</xdr:row>
      <xdr:rowOff>383900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9049"/>
          <a:ext cx="1152525" cy="974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"/>
  <sheetViews>
    <sheetView showGridLines="0" tabSelected="1" zoomScaleNormal="100" workbookViewId="0">
      <selection activeCell="C14" sqref="C14"/>
    </sheetView>
  </sheetViews>
  <sheetFormatPr baseColWidth="10" defaultColWidth="11.54296875" defaultRowHeight="11.5" x14ac:dyDescent="0.25"/>
  <cols>
    <col min="1" max="1" width="4.453125" style="8" customWidth="1"/>
    <col min="2" max="2" width="5.26953125" style="8" customWidth="1"/>
    <col min="3" max="3" width="69.26953125" style="8" customWidth="1"/>
    <col min="4" max="4" width="29.54296875" style="9" customWidth="1"/>
    <col min="5" max="5" width="4.26953125" style="8" customWidth="1"/>
    <col min="6" max="6" width="15.54296875" style="44" bestFit="1" customWidth="1"/>
    <col min="7" max="7" width="15.54296875" style="8" bestFit="1" customWidth="1"/>
    <col min="8" max="16384" width="11.54296875" style="8"/>
  </cols>
  <sheetData>
    <row r="1" spans="2:7" ht="12.65" customHeight="1" x14ac:dyDescent="0.25">
      <c r="B1" s="81" t="s">
        <v>103</v>
      </c>
      <c r="C1" s="81"/>
      <c r="D1" s="81"/>
      <c r="E1" s="81"/>
    </row>
    <row r="2" spans="2:7" ht="12.65" customHeight="1" x14ac:dyDescent="0.25">
      <c r="B2" s="81"/>
      <c r="C2" s="81"/>
      <c r="D2" s="81"/>
      <c r="E2" s="81"/>
    </row>
    <row r="3" spans="2:7" ht="12.65" customHeight="1" x14ac:dyDescent="0.25">
      <c r="B3" s="81"/>
      <c r="C3" s="81"/>
      <c r="D3" s="81"/>
      <c r="E3" s="81"/>
    </row>
    <row r="4" spans="2:7" ht="12.65" customHeight="1" x14ac:dyDescent="0.25">
      <c r="B4" s="81"/>
      <c r="C4" s="81"/>
      <c r="D4" s="81"/>
      <c r="E4" s="81"/>
    </row>
    <row r="5" spans="2:7" ht="36" customHeight="1" thickBot="1" x14ac:dyDescent="0.3">
      <c r="D5" s="8"/>
    </row>
    <row r="6" spans="2:7" ht="26.25" customHeight="1" x14ac:dyDescent="0.5">
      <c r="B6" s="82" t="s">
        <v>8</v>
      </c>
      <c r="C6" s="83"/>
      <c r="D6" s="84"/>
    </row>
    <row r="7" spans="2:7" ht="22.5" customHeight="1" x14ac:dyDescent="0.25">
      <c r="B7" s="88" t="s">
        <v>104</v>
      </c>
      <c r="C7" s="89"/>
      <c r="D7" s="90"/>
    </row>
    <row r="8" spans="2:7" ht="15.5" x14ac:dyDescent="0.25">
      <c r="B8" s="91" t="s">
        <v>3</v>
      </c>
      <c r="C8" s="92"/>
      <c r="D8" s="93"/>
    </row>
    <row r="9" spans="2:7" s="6" customFormat="1" ht="18" customHeight="1" x14ac:dyDescent="0.25">
      <c r="B9" s="85" t="s">
        <v>1</v>
      </c>
      <c r="C9" s="86"/>
      <c r="D9" s="87"/>
      <c r="F9" s="48"/>
    </row>
    <row r="10" spans="2:7" ht="18" customHeight="1" x14ac:dyDescent="0.25">
      <c r="B10" s="31"/>
      <c r="C10" s="24"/>
      <c r="D10" s="32" t="s">
        <v>62</v>
      </c>
    </row>
    <row r="11" spans="2:7" ht="16.5" customHeight="1" x14ac:dyDescent="0.3">
      <c r="B11" s="79" t="s">
        <v>63</v>
      </c>
      <c r="C11" s="80"/>
      <c r="D11" s="61">
        <f>SUM(D12,D20,D30,D40,D50,D60,D64,D72,D76)</f>
        <v>140331093736.00049</v>
      </c>
    </row>
    <row r="12" spans="2:7" ht="13" customHeight="1" x14ac:dyDescent="0.25">
      <c r="B12" s="33" t="s">
        <v>80</v>
      </c>
      <c r="C12" s="16"/>
      <c r="D12" s="59">
        <f>SUM(D13:D19)</f>
        <v>38227011244.93</v>
      </c>
      <c r="F12" s="49"/>
      <c r="G12" s="44"/>
    </row>
    <row r="13" spans="2:7" ht="13" customHeight="1" x14ac:dyDescent="0.25">
      <c r="B13" s="34"/>
      <c r="C13" s="15" t="s">
        <v>64</v>
      </c>
      <c r="D13" s="106">
        <v>15216064135.960005</v>
      </c>
    </row>
    <row r="14" spans="2:7" ht="13" customHeight="1" x14ac:dyDescent="0.25">
      <c r="B14" s="34"/>
      <c r="C14" s="15" t="s">
        <v>14</v>
      </c>
      <c r="D14" s="106">
        <v>665385143.04000032</v>
      </c>
    </row>
    <row r="15" spans="2:7" ht="13" customHeight="1" x14ac:dyDescent="0.25">
      <c r="B15" s="34"/>
      <c r="C15" s="15" t="s">
        <v>15</v>
      </c>
      <c r="D15" s="106">
        <v>6128604738.7100029</v>
      </c>
    </row>
    <row r="16" spans="2:7" ht="13" customHeight="1" x14ac:dyDescent="0.25">
      <c r="B16" s="34"/>
      <c r="C16" s="15" t="s">
        <v>16</v>
      </c>
      <c r="D16" s="106">
        <v>3730774237.3500013</v>
      </c>
    </row>
    <row r="17" spans="2:7" ht="13" customHeight="1" x14ac:dyDescent="0.25">
      <c r="B17" s="34"/>
      <c r="C17" s="15" t="s">
        <v>17</v>
      </c>
      <c r="D17" s="106">
        <v>11015951803.189991</v>
      </c>
    </row>
    <row r="18" spans="2:7" ht="13" customHeight="1" x14ac:dyDescent="0.25">
      <c r="B18" s="34"/>
      <c r="C18" s="15" t="s">
        <v>18</v>
      </c>
      <c r="D18" s="106">
        <v>208843711.16000003</v>
      </c>
    </row>
    <row r="19" spans="2:7" ht="13" customHeight="1" x14ac:dyDescent="0.25">
      <c r="B19" s="34"/>
      <c r="C19" s="15" t="s">
        <v>19</v>
      </c>
      <c r="D19" s="106">
        <v>1261387475.5200002</v>
      </c>
    </row>
    <row r="20" spans="2:7" ht="13" customHeight="1" x14ac:dyDescent="0.25">
      <c r="B20" s="35" t="s">
        <v>81</v>
      </c>
      <c r="C20" s="14"/>
      <c r="D20" s="59">
        <f>SUM(D21:D29)</f>
        <v>1008083844.7300003</v>
      </c>
      <c r="E20" s="10"/>
      <c r="G20" s="44"/>
    </row>
    <row r="21" spans="2:7" ht="13" customHeight="1" x14ac:dyDescent="0.25">
      <c r="B21" s="34"/>
      <c r="C21" s="15" t="s">
        <v>20</v>
      </c>
      <c r="D21" s="106">
        <v>280789158.69000006</v>
      </c>
    </row>
    <row r="22" spans="2:7" ht="13" customHeight="1" x14ac:dyDescent="0.25">
      <c r="B22" s="34"/>
      <c r="C22" s="15" t="s">
        <v>21</v>
      </c>
      <c r="D22" s="106">
        <v>65248024.100000001</v>
      </c>
    </row>
    <row r="23" spans="2:7" ht="13" customHeight="1" x14ac:dyDescent="0.25">
      <c r="B23" s="34"/>
      <c r="C23" s="15" t="s">
        <v>22</v>
      </c>
      <c r="D23" s="106">
        <v>1643429</v>
      </c>
    </row>
    <row r="24" spans="2:7" ht="13" customHeight="1" x14ac:dyDescent="0.25">
      <c r="B24" s="34"/>
      <c r="C24" s="15" t="s">
        <v>65</v>
      </c>
      <c r="D24" s="106">
        <v>33306868.050000001</v>
      </c>
    </row>
    <row r="25" spans="2:7" ht="13" customHeight="1" x14ac:dyDescent="0.25">
      <c r="B25" s="34"/>
      <c r="C25" s="15" t="s">
        <v>23</v>
      </c>
      <c r="D25" s="106">
        <v>47664277.110000007</v>
      </c>
    </row>
    <row r="26" spans="2:7" ht="13" customHeight="1" x14ac:dyDescent="0.25">
      <c r="B26" s="34"/>
      <c r="C26" s="15" t="s">
        <v>24</v>
      </c>
      <c r="D26" s="106">
        <v>318695474.85000002</v>
      </c>
    </row>
    <row r="27" spans="2:7" ht="13" customHeight="1" x14ac:dyDescent="0.25">
      <c r="B27" s="34"/>
      <c r="C27" s="15" t="s">
        <v>25</v>
      </c>
      <c r="D27" s="106">
        <v>125021520.68000001</v>
      </c>
    </row>
    <row r="28" spans="2:7" ht="13" customHeight="1" x14ac:dyDescent="0.25">
      <c r="B28" s="34"/>
      <c r="C28" s="15" t="s">
        <v>26</v>
      </c>
      <c r="D28" s="106">
        <v>110876084.88</v>
      </c>
    </row>
    <row r="29" spans="2:7" ht="13" customHeight="1" x14ac:dyDescent="0.25">
      <c r="B29" s="34"/>
      <c r="C29" s="15" t="s">
        <v>27</v>
      </c>
      <c r="D29" s="106">
        <v>24839007.370000001</v>
      </c>
    </row>
    <row r="30" spans="2:7" ht="13" customHeight="1" x14ac:dyDescent="0.25">
      <c r="B30" s="35" t="s">
        <v>82</v>
      </c>
      <c r="C30" s="14"/>
      <c r="D30" s="59">
        <f>SUM(D31:D39)</f>
        <v>6185558216.3200006</v>
      </c>
      <c r="G30" s="44"/>
    </row>
    <row r="31" spans="2:7" ht="13" customHeight="1" x14ac:dyDescent="0.25">
      <c r="B31" s="34"/>
      <c r="C31" s="15" t="s">
        <v>28</v>
      </c>
      <c r="D31" s="106">
        <v>408649944.27000004</v>
      </c>
    </row>
    <row r="32" spans="2:7" ht="13" customHeight="1" x14ac:dyDescent="0.25">
      <c r="B32" s="34"/>
      <c r="C32" s="15" t="s">
        <v>29</v>
      </c>
      <c r="D32" s="106">
        <v>565024839.06999981</v>
      </c>
    </row>
    <row r="33" spans="2:7" ht="13" customHeight="1" x14ac:dyDescent="0.25">
      <c r="B33" s="34"/>
      <c r="C33" s="15" t="s">
        <v>30</v>
      </c>
      <c r="D33" s="106">
        <v>2066741007.4300001</v>
      </c>
    </row>
    <row r="34" spans="2:7" ht="13" customHeight="1" x14ac:dyDescent="0.25">
      <c r="B34" s="34"/>
      <c r="C34" s="15" t="s">
        <v>31</v>
      </c>
      <c r="D34" s="106">
        <v>214950418.43000001</v>
      </c>
    </row>
    <row r="35" spans="2:7" ht="13" customHeight="1" x14ac:dyDescent="0.25">
      <c r="B35" s="34"/>
      <c r="C35" s="15" t="s">
        <v>32</v>
      </c>
      <c r="D35" s="106">
        <v>1137524870.73</v>
      </c>
    </row>
    <row r="36" spans="2:7" ht="13" customHeight="1" x14ac:dyDescent="0.25">
      <c r="B36" s="34"/>
      <c r="C36" s="15" t="s">
        <v>33</v>
      </c>
      <c r="D36" s="106">
        <v>198703502.65000001</v>
      </c>
    </row>
    <row r="37" spans="2:7" ht="13" customHeight="1" x14ac:dyDescent="0.25">
      <c r="B37" s="34"/>
      <c r="C37" s="15" t="s">
        <v>34</v>
      </c>
      <c r="D37" s="106">
        <v>290180465.60000008</v>
      </c>
    </row>
    <row r="38" spans="2:7" ht="13" customHeight="1" x14ac:dyDescent="0.25">
      <c r="B38" s="34"/>
      <c r="C38" s="15" t="s">
        <v>35</v>
      </c>
      <c r="D38" s="106">
        <v>174814348.64000005</v>
      </c>
    </row>
    <row r="39" spans="2:7" ht="13" customHeight="1" x14ac:dyDescent="0.25">
      <c r="B39" s="34"/>
      <c r="C39" s="15" t="s">
        <v>36</v>
      </c>
      <c r="D39" s="106">
        <v>1128968819.5</v>
      </c>
    </row>
    <row r="40" spans="2:7" ht="13" customHeight="1" x14ac:dyDescent="0.25">
      <c r="B40" s="35" t="s">
        <v>83</v>
      </c>
      <c r="C40" s="14"/>
      <c r="D40" s="59">
        <f>SUM(D41:D49)</f>
        <v>53859570436.240494</v>
      </c>
      <c r="G40" s="44"/>
    </row>
    <row r="41" spans="2:7" ht="13" customHeight="1" x14ac:dyDescent="0.25">
      <c r="B41" s="34"/>
      <c r="C41" s="15" t="s">
        <v>37</v>
      </c>
      <c r="D41" s="106">
        <v>44607006606.47049</v>
      </c>
    </row>
    <row r="42" spans="2:7" ht="13" customHeight="1" x14ac:dyDescent="0.25">
      <c r="B42" s="34"/>
      <c r="C42" s="15" t="s">
        <v>38</v>
      </c>
      <c r="D42" s="106">
        <v>3421770071.6900001</v>
      </c>
    </row>
    <row r="43" spans="2:7" ht="13" customHeight="1" x14ac:dyDescent="0.25">
      <c r="B43" s="34"/>
      <c r="C43" s="15" t="s">
        <v>39</v>
      </c>
      <c r="D43" s="106">
        <v>359588529.30999994</v>
      </c>
    </row>
    <row r="44" spans="2:7" ht="13" customHeight="1" x14ac:dyDescent="0.25">
      <c r="B44" s="34"/>
      <c r="C44" s="15" t="s">
        <v>40</v>
      </c>
      <c r="D44" s="106">
        <v>4739723666.5200005</v>
      </c>
    </row>
    <row r="45" spans="2:7" ht="13" customHeight="1" x14ac:dyDescent="0.25">
      <c r="B45" s="34"/>
      <c r="C45" s="15" t="s">
        <v>41</v>
      </c>
      <c r="D45" s="106">
        <v>731481562.25</v>
      </c>
    </row>
    <row r="46" spans="2:7" ht="13" customHeight="1" x14ac:dyDescent="0.25">
      <c r="B46" s="34"/>
      <c r="C46" s="15" t="s">
        <v>42</v>
      </c>
      <c r="D46" s="57">
        <v>0</v>
      </c>
    </row>
    <row r="47" spans="2:7" ht="13" customHeight="1" x14ac:dyDescent="0.25">
      <c r="B47" s="34"/>
      <c r="C47" s="15" t="s">
        <v>66</v>
      </c>
      <c r="D47" s="57">
        <v>0</v>
      </c>
    </row>
    <row r="48" spans="2:7" ht="13" customHeight="1" x14ac:dyDescent="0.25">
      <c r="B48" s="34"/>
      <c r="C48" s="15" t="s">
        <v>67</v>
      </c>
      <c r="D48" s="57">
        <v>0</v>
      </c>
    </row>
    <row r="49" spans="2:7" ht="13" customHeight="1" x14ac:dyDescent="0.25">
      <c r="B49" s="34"/>
      <c r="C49" s="15" t="s">
        <v>43</v>
      </c>
      <c r="D49" s="57">
        <v>0</v>
      </c>
    </row>
    <row r="50" spans="2:7" ht="13" customHeight="1" x14ac:dyDescent="0.25">
      <c r="B50" s="35" t="s">
        <v>84</v>
      </c>
      <c r="C50" s="14"/>
      <c r="D50" s="59">
        <f>SUM(D51:D59)</f>
        <v>785720607.46000004</v>
      </c>
      <c r="G50" s="44"/>
    </row>
    <row r="51" spans="2:7" ht="13" customHeight="1" x14ac:dyDescent="0.25">
      <c r="B51" s="34"/>
      <c r="C51" s="15" t="s">
        <v>44</v>
      </c>
      <c r="D51" s="106">
        <v>88429909.939999998</v>
      </c>
    </row>
    <row r="52" spans="2:7" ht="13" customHeight="1" x14ac:dyDescent="0.25">
      <c r="B52" s="34"/>
      <c r="C52" s="15" t="s">
        <v>68</v>
      </c>
      <c r="D52" s="106">
        <v>25179755</v>
      </c>
    </row>
    <row r="53" spans="2:7" ht="13" customHeight="1" x14ac:dyDescent="0.25">
      <c r="B53" s="34"/>
      <c r="C53" s="15" t="s">
        <v>45</v>
      </c>
      <c r="D53" s="106">
        <v>265054.77</v>
      </c>
    </row>
    <row r="54" spans="2:7" ht="13" customHeight="1" x14ac:dyDescent="0.25">
      <c r="B54" s="34"/>
      <c r="C54" s="15" t="s">
        <v>46</v>
      </c>
      <c r="D54" s="106">
        <v>596109181.10000002</v>
      </c>
    </row>
    <row r="55" spans="2:7" ht="13" customHeight="1" x14ac:dyDescent="0.25">
      <c r="B55" s="34"/>
      <c r="C55" s="15" t="s">
        <v>47</v>
      </c>
      <c r="D55" s="106">
        <v>2119000</v>
      </c>
    </row>
    <row r="56" spans="2:7" ht="13" customHeight="1" x14ac:dyDescent="0.25">
      <c r="B56" s="34"/>
      <c r="C56" s="15" t="s">
        <v>48</v>
      </c>
      <c r="D56" s="106">
        <v>58817706.649999999</v>
      </c>
    </row>
    <row r="57" spans="2:7" ht="13" customHeight="1" x14ac:dyDescent="0.25">
      <c r="B57" s="34"/>
      <c r="C57" s="15" t="s">
        <v>61</v>
      </c>
      <c r="D57" s="57">
        <v>0</v>
      </c>
    </row>
    <row r="58" spans="2:7" ht="13" customHeight="1" x14ac:dyDescent="0.25">
      <c r="B58" s="34"/>
      <c r="C58" s="15" t="s">
        <v>49</v>
      </c>
      <c r="D58" s="106">
        <v>14800000</v>
      </c>
    </row>
    <row r="59" spans="2:7" ht="13" customHeight="1" x14ac:dyDescent="0.25">
      <c r="B59" s="34"/>
      <c r="C59" s="15" t="s">
        <v>50</v>
      </c>
      <c r="D59" s="57">
        <v>0</v>
      </c>
    </row>
    <row r="60" spans="2:7" ht="13" customHeight="1" x14ac:dyDescent="0.25">
      <c r="B60" s="35" t="s">
        <v>85</v>
      </c>
      <c r="C60" s="14"/>
      <c r="D60" s="59">
        <f>SUM(D61:D63)</f>
        <v>3366646893.7399998</v>
      </c>
      <c r="G60" s="44"/>
    </row>
    <row r="61" spans="2:7" ht="13" customHeight="1" x14ac:dyDescent="0.25">
      <c r="B61" s="34"/>
      <c r="C61" s="15" t="s">
        <v>69</v>
      </c>
      <c r="D61" s="106">
        <v>2580837243.7399998</v>
      </c>
    </row>
    <row r="62" spans="2:7" ht="13" customHeight="1" x14ac:dyDescent="0.25">
      <c r="B62" s="34"/>
      <c r="C62" s="15" t="s">
        <v>51</v>
      </c>
      <c r="D62" s="106">
        <v>785809650</v>
      </c>
    </row>
    <row r="63" spans="2:7" ht="13" customHeight="1" x14ac:dyDescent="0.25">
      <c r="B63" s="34"/>
      <c r="C63" s="15" t="s">
        <v>70</v>
      </c>
      <c r="D63" s="57">
        <v>0</v>
      </c>
    </row>
    <row r="64" spans="2:7" ht="13" customHeight="1" x14ac:dyDescent="0.25">
      <c r="B64" s="35" t="s">
        <v>86</v>
      </c>
      <c r="C64" s="14"/>
      <c r="D64" s="59">
        <f>SUM(D65:D71)</f>
        <v>10415786443.619997</v>
      </c>
      <c r="G64" s="54"/>
    </row>
    <row r="65" spans="2:7" ht="13" customHeight="1" x14ac:dyDescent="0.25">
      <c r="B65" s="34"/>
      <c r="C65" s="15" t="s">
        <v>71</v>
      </c>
      <c r="D65" s="57">
        <v>0</v>
      </c>
    </row>
    <row r="66" spans="2:7" ht="13" customHeight="1" x14ac:dyDescent="0.25">
      <c r="B66" s="34"/>
      <c r="C66" s="15" t="s">
        <v>72</v>
      </c>
      <c r="D66" s="57">
        <v>0</v>
      </c>
    </row>
    <row r="67" spans="2:7" ht="13" customHeight="1" x14ac:dyDescent="0.25">
      <c r="B67" s="34"/>
      <c r="C67" s="15" t="s">
        <v>73</v>
      </c>
      <c r="D67" s="57">
        <v>0</v>
      </c>
    </row>
    <row r="68" spans="2:7" ht="13" customHeight="1" x14ac:dyDescent="0.25">
      <c r="B68" s="34"/>
      <c r="C68" s="15" t="s">
        <v>74</v>
      </c>
      <c r="D68" s="106">
        <v>372444000</v>
      </c>
    </row>
    <row r="69" spans="2:7" ht="13" customHeight="1" x14ac:dyDescent="0.25">
      <c r="B69" s="34"/>
      <c r="C69" s="15" t="s">
        <v>52</v>
      </c>
      <c r="D69" s="106">
        <v>5700000</v>
      </c>
    </row>
    <row r="70" spans="2:7" ht="13" customHeight="1" x14ac:dyDescent="0.25">
      <c r="B70" s="34"/>
      <c r="C70" s="15" t="s">
        <v>75</v>
      </c>
      <c r="D70" s="57">
        <v>0</v>
      </c>
    </row>
    <row r="71" spans="2:7" ht="13" customHeight="1" x14ac:dyDescent="0.25">
      <c r="B71" s="34"/>
      <c r="C71" s="15" t="s">
        <v>53</v>
      </c>
      <c r="D71" s="106">
        <v>10037642443.619997</v>
      </c>
    </row>
    <row r="72" spans="2:7" ht="13" customHeight="1" x14ac:dyDescent="0.25">
      <c r="B72" s="35" t="s">
        <v>87</v>
      </c>
      <c r="C72" s="14"/>
      <c r="D72" s="59">
        <f>SUM(D73:D75)</f>
        <v>23808425517</v>
      </c>
      <c r="G72" s="44"/>
    </row>
    <row r="73" spans="2:7" ht="13" customHeight="1" x14ac:dyDescent="0.25">
      <c r="B73" s="34"/>
      <c r="C73" s="15" t="s">
        <v>54</v>
      </c>
      <c r="D73" s="106">
        <v>14207329671</v>
      </c>
    </row>
    <row r="74" spans="2:7" ht="13" customHeight="1" x14ac:dyDescent="0.25">
      <c r="B74" s="34"/>
      <c r="C74" s="15" t="s">
        <v>55</v>
      </c>
      <c r="D74" s="106">
        <v>9601095846</v>
      </c>
    </row>
    <row r="75" spans="2:7" ht="13" customHeight="1" x14ac:dyDescent="0.25">
      <c r="B75" s="34"/>
      <c r="C75" s="15" t="s">
        <v>76</v>
      </c>
      <c r="D75" s="57">
        <v>0</v>
      </c>
    </row>
    <row r="76" spans="2:7" ht="13" customHeight="1" x14ac:dyDescent="0.25">
      <c r="B76" s="35" t="s">
        <v>88</v>
      </c>
      <c r="C76" s="14"/>
      <c r="D76" s="59">
        <f>SUM(D77:D83)</f>
        <v>2674290531.9599996</v>
      </c>
      <c r="G76" s="44"/>
    </row>
    <row r="77" spans="2:7" ht="13" customHeight="1" x14ac:dyDescent="0.25">
      <c r="B77" s="34"/>
      <c r="C77" s="15" t="s">
        <v>56</v>
      </c>
      <c r="D77" s="106">
        <v>1764316083.7999995</v>
      </c>
    </row>
    <row r="78" spans="2:7" ht="13" customHeight="1" x14ac:dyDescent="0.25">
      <c r="B78" s="34"/>
      <c r="C78" s="15" t="s">
        <v>57</v>
      </c>
      <c r="D78" s="106">
        <v>909701568.15999997</v>
      </c>
    </row>
    <row r="79" spans="2:7" ht="13" customHeight="1" x14ac:dyDescent="0.25">
      <c r="B79" s="34"/>
      <c r="C79" s="15" t="s">
        <v>77</v>
      </c>
      <c r="D79" s="57">
        <v>0</v>
      </c>
    </row>
    <row r="80" spans="2:7" ht="13" customHeight="1" x14ac:dyDescent="0.25">
      <c r="B80" s="34"/>
      <c r="C80" s="15" t="s">
        <v>58</v>
      </c>
      <c r="D80" s="106">
        <v>272880</v>
      </c>
    </row>
    <row r="81" spans="2:4" ht="13" customHeight="1" x14ac:dyDescent="0.25">
      <c r="B81" s="34"/>
      <c r="C81" s="15" t="s">
        <v>59</v>
      </c>
      <c r="D81" s="57">
        <v>0</v>
      </c>
    </row>
    <row r="82" spans="2:4" ht="13" customHeight="1" x14ac:dyDescent="0.25">
      <c r="B82" s="34"/>
      <c r="C82" s="15" t="s">
        <v>78</v>
      </c>
      <c r="D82" s="57">
        <v>0</v>
      </c>
    </row>
    <row r="83" spans="2:4" ht="13" customHeight="1" thickBot="1" x14ac:dyDescent="0.3">
      <c r="B83" s="36"/>
      <c r="C83" s="37" t="s">
        <v>79</v>
      </c>
      <c r="D83" s="58">
        <v>0</v>
      </c>
    </row>
    <row r="84" spans="2:4" x14ac:dyDescent="0.25">
      <c r="D84" s="21"/>
    </row>
    <row r="85" spans="2:4" x14ac:dyDescent="0.25">
      <c r="D85" s="21"/>
    </row>
    <row r="86" spans="2:4" x14ac:dyDescent="0.25">
      <c r="D86" s="21"/>
    </row>
    <row r="87" spans="2:4" x14ac:dyDescent="0.25">
      <c r="D87" s="21"/>
    </row>
    <row r="88" spans="2:4" x14ac:dyDescent="0.25">
      <c r="D88" s="21"/>
    </row>
    <row r="89" spans="2:4" x14ac:dyDescent="0.25">
      <c r="D89" s="21"/>
    </row>
    <row r="90" spans="2:4" x14ac:dyDescent="0.25">
      <c r="D90" s="21"/>
    </row>
    <row r="91" spans="2:4" x14ac:dyDescent="0.25">
      <c r="D91" s="21"/>
    </row>
    <row r="92" spans="2:4" x14ac:dyDescent="0.25">
      <c r="D92" s="21"/>
    </row>
    <row r="93" spans="2:4" x14ac:dyDescent="0.25">
      <c r="D93" s="21"/>
    </row>
    <row r="94" spans="2:4" x14ac:dyDescent="0.25">
      <c r="D94" s="21"/>
    </row>
    <row r="95" spans="2:4" x14ac:dyDescent="0.25">
      <c r="D95" s="21"/>
    </row>
    <row r="96" spans="2:4" x14ac:dyDescent="0.25">
      <c r="D96" s="21"/>
    </row>
    <row r="97" spans="4:4" x14ac:dyDescent="0.25">
      <c r="D97" s="21"/>
    </row>
    <row r="98" spans="4:4" x14ac:dyDescent="0.25">
      <c r="D98" s="21"/>
    </row>
  </sheetData>
  <mergeCells count="6">
    <mergeCell ref="B11:C11"/>
    <mergeCell ref="B1:E4"/>
    <mergeCell ref="B6:D6"/>
    <mergeCell ref="B9:D9"/>
    <mergeCell ref="B7:D7"/>
    <mergeCell ref="B8:D8"/>
  </mergeCells>
  <printOptions horizontalCentered="1"/>
  <pageMargins left="0.31496062992125984" right="0.31496062992125984" top="0.59055118110236227" bottom="0.59055118110236227" header="0.11811023622047245" footer="0.31496062992125984"/>
  <pageSetup scale="86" orientation="portrait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80"/>
  <sheetViews>
    <sheetView showGridLines="0" workbookViewId="0">
      <selection activeCell="C14" sqref="C14"/>
    </sheetView>
  </sheetViews>
  <sheetFormatPr baseColWidth="10" defaultColWidth="11.54296875" defaultRowHeight="13" x14ac:dyDescent="0.3"/>
  <cols>
    <col min="1" max="1" width="6.1796875" style="1" customWidth="1"/>
    <col min="2" max="2" width="70.26953125" style="1" customWidth="1"/>
    <col min="3" max="3" width="26.81640625" style="1" customWidth="1"/>
    <col min="4" max="4" width="11.54296875" style="1"/>
    <col min="5" max="5" width="17.54296875" style="1" bestFit="1" customWidth="1"/>
    <col min="6" max="6" width="17" style="47" bestFit="1" customWidth="1"/>
    <col min="7" max="7" width="15.54296875" style="1" bestFit="1" customWidth="1"/>
    <col min="8" max="16384" width="11.54296875" style="1"/>
  </cols>
  <sheetData>
    <row r="1" spans="2:7" ht="13.5" thickBot="1" x14ac:dyDescent="0.35"/>
    <row r="2" spans="2:7" ht="21" x14ac:dyDescent="0.3">
      <c r="B2" s="94" t="s">
        <v>8</v>
      </c>
      <c r="C2" s="95"/>
    </row>
    <row r="3" spans="2:7" ht="22.9" customHeight="1" x14ac:dyDescent="0.3">
      <c r="B3" s="88" t="s">
        <v>104</v>
      </c>
      <c r="C3" s="90"/>
    </row>
    <row r="4" spans="2:7" ht="15.5" x14ac:dyDescent="0.3">
      <c r="B4" s="91" t="s">
        <v>2</v>
      </c>
      <c r="C4" s="93"/>
      <c r="E4" s="60"/>
    </row>
    <row r="5" spans="2:7" ht="13.5" customHeight="1" x14ac:dyDescent="0.3">
      <c r="B5" s="85" t="s">
        <v>1</v>
      </c>
      <c r="C5" s="87"/>
      <c r="E5" s="60"/>
    </row>
    <row r="6" spans="2:7" ht="18" customHeight="1" x14ac:dyDescent="0.3">
      <c r="B6" s="74" t="s">
        <v>101</v>
      </c>
      <c r="C6" s="75" t="s">
        <v>62</v>
      </c>
    </row>
    <row r="7" spans="2:7" ht="19.5" customHeight="1" x14ac:dyDescent="0.35">
      <c r="B7" s="76" t="s">
        <v>94</v>
      </c>
      <c r="C7" s="77">
        <f>C8+C16</f>
        <v>140331093736</v>
      </c>
      <c r="D7" s="56"/>
    </row>
    <row r="8" spans="2:7" ht="19.5" customHeight="1" x14ac:dyDescent="0.35">
      <c r="B8" s="71" t="s">
        <v>92</v>
      </c>
      <c r="C8" s="72">
        <f>C9+C14+C15</f>
        <v>140319906879.01999</v>
      </c>
      <c r="D8" s="56"/>
    </row>
    <row r="9" spans="2:7" ht="24" customHeight="1" x14ac:dyDescent="0.3">
      <c r="B9" s="67" t="s">
        <v>95</v>
      </c>
      <c r="C9" s="70">
        <f>C10+C11+C12+C13</f>
        <v>113361396018.42999</v>
      </c>
      <c r="D9" s="56"/>
    </row>
    <row r="10" spans="2:7" ht="24" customHeight="1" x14ac:dyDescent="0.3">
      <c r="B10" s="67" t="s">
        <v>100</v>
      </c>
      <c r="C10" s="68">
        <v>99924456769.529999</v>
      </c>
    </row>
    <row r="11" spans="2:7" ht="24" customHeight="1" x14ac:dyDescent="0.3">
      <c r="B11" s="67" t="s">
        <v>99</v>
      </c>
      <c r="C11" s="68">
        <v>834419983.75999999</v>
      </c>
    </row>
    <row r="12" spans="2:7" ht="24" customHeight="1" x14ac:dyDescent="0.3">
      <c r="B12" s="67" t="s">
        <v>98</v>
      </c>
      <c r="C12" s="68">
        <v>2747225783</v>
      </c>
    </row>
    <row r="13" spans="2:7" ht="24" customHeight="1" x14ac:dyDescent="0.3">
      <c r="B13" s="67" t="s">
        <v>96</v>
      </c>
      <c r="C13" s="68">
        <v>9855293482.1399994</v>
      </c>
    </row>
    <row r="14" spans="2:7" ht="33.75" customHeight="1" x14ac:dyDescent="0.3">
      <c r="B14" s="69" t="s">
        <v>97</v>
      </c>
      <c r="C14" s="68">
        <v>26958510860.59</v>
      </c>
    </row>
    <row r="15" spans="2:7" ht="33.75" customHeight="1" x14ac:dyDescent="0.3">
      <c r="B15" s="69" t="s">
        <v>102</v>
      </c>
      <c r="C15" s="68">
        <v>0</v>
      </c>
    </row>
    <row r="16" spans="2:7" ht="30.65" customHeight="1" thickBot="1" x14ac:dyDescent="0.35">
      <c r="B16" s="73" t="s">
        <v>93</v>
      </c>
      <c r="C16" s="78">
        <v>11186856.98</v>
      </c>
      <c r="F16" s="43"/>
      <c r="G16" s="47"/>
    </row>
    <row r="21" spans="3:3" x14ac:dyDescent="0.3">
      <c r="C21" s="2"/>
    </row>
    <row r="23" spans="3:3" ht="14.5" x14ac:dyDescent="0.35">
      <c r="C23" s="4"/>
    </row>
    <row r="24" spans="3:3" ht="14.5" x14ac:dyDescent="0.35">
      <c r="C24" s="4"/>
    </row>
    <row r="25" spans="3:3" ht="14.5" x14ac:dyDescent="0.35">
      <c r="C25" s="4"/>
    </row>
    <row r="26" spans="3:3" x14ac:dyDescent="0.3">
      <c r="C26" s="3"/>
    </row>
    <row r="44" spans="7:7" x14ac:dyDescent="0.3">
      <c r="G44" s="47"/>
    </row>
    <row r="54" spans="7:7" x14ac:dyDescent="0.3">
      <c r="G54" s="47"/>
    </row>
    <row r="64" spans="7:7" x14ac:dyDescent="0.3">
      <c r="G64" s="47"/>
    </row>
    <row r="68" spans="4:7" x14ac:dyDescent="0.3">
      <c r="D68" s="3"/>
      <c r="G68" s="53"/>
    </row>
    <row r="76" spans="4:7" x14ac:dyDescent="0.3">
      <c r="G76" s="47"/>
    </row>
    <row r="80" spans="4:7" x14ac:dyDescent="0.3">
      <c r="G80" s="47"/>
    </row>
  </sheetData>
  <mergeCells count="4">
    <mergeCell ref="B2:C2"/>
    <mergeCell ref="B3:C3"/>
    <mergeCell ref="B4:C4"/>
    <mergeCell ref="B5:C5"/>
  </mergeCells>
  <printOptions horizontalCentered="1"/>
  <pageMargins left="0.31496062992125984" right="0.31496062992125984" top="0.39370078740157483" bottom="0.74803149606299213" header="0.11811023622047245" footer="0.31496062992125984"/>
  <pageSetup scale="90" orientation="portrait" r:id="rId1"/>
  <headerFooter>
    <oddFooter>&amp;CHoja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76"/>
  <sheetViews>
    <sheetView showGridLines="0" workbookViewId="0">
      <selection activeCell="C14" sqref="C14"/>
    </sheetView>
  </sheetViews>
  <sheetFormatPr baseColWidth="10" defaultColWidth="11.54296875" defaultRowHeight="13" x14ac:dyDescent="0.3"/>
  <cols>
    <col min="1" max="1" width="4.81640625" style="1" customWidth="1"/>
    <col min="2" max="2" width="59.26953125" style="1" customWidth="1"/>
    <col min="3" max="3" width="36.26953125" style="1" customWidth="1"/>
    <col min="4" max="4" width="11.54296875" style="1"/>
    <col min="5" max="5" width="15.54296875" style="1" bestFit="1" customWidth="1"/>
    <col min="6" max="6" width="15.54296875" style="47" bestFit="1" customWidth="1"/>
    <col min="7" max="7" width="15.54296875" style="1" bestFit="1" customWidth="1"/>
    <col min="8" max="16384" width="11.54296875" style="1"/>
  </cols>
  <sheetData>
    <row r="1" spans="2:7" ht="13.5" thickBot="1" x14ac:dyDescent="0.35"/>
    <row r="2" spans="2:7" ht="21" x14ac:dyDescent="0.3">
      <c r="B2" s="96" t="s">
        <v>8</v>
      </c>
      <c r="C2" s="97"/>
    </row>
    <row r="3" spans="2:7" ht="19.149999999999999" customHeight="1" x14ac:dyDescent="0.3">
      <c r="B3" s="102" t="s">
        <v>104</v>
      </c>
      <c r="C3" s="103"/>
    </row>
    <row r="4" spans="2:7" ht="18.649999999999999" customHeight="1" x14ac:dyDescent="0.3">
      <c r="B4" s="98" t="s">
        <v>89</v>
      </c>
      <c r="C4" s="99"/>
    </row>
    <row r="5" spans="2:7" ht="13.5" customHeight="1" thickBot="1" x14ac:dyDescent="0.35">
      <c r="B5" s="100" t="s">
        <v>1</v>
      </c>
      <c r="C5" s="101"/>
    </row>
    <row r="6" spans="2:7" ht="15" customHeight="1" x14ac:dyDescent="0.3">
      <c r="B6" s="12"/>
      <c r="C6" s="11" t="s">
        <v>62</v>
      </c>
    </row>
    <row r="7" spans="2:7" ht="18.649999999999999" customHeight="1" x14ac:dyDescent="0.35">
      <c r="B7" s="13" t="s">
        <v>63</v>
      </c>
      <c r="C7" s="23">
        <f>SUM(C8:C11)</f>
        <v>140331093736.00116</v>
      </c>
      <c r="D7" s="56"/>
    </row>
    <row r="8" spans="2:7" ht="22.9" customHeight="1" x14ac:dyDescent="0.3">
      <c r="B8" s="40" t="s">
        <v>4</v>
      </c>
      <c r="C8" s="38">
        <v>32106700476.260082</v>
      </c>
      <c r="E8" s="43"/>
    </row>
    <row r="9" spans="2:7" ht="22.9" customHeight="1" x14ac:dyDescent="0.3">
      <c r="B9" s="41" t="s">
        <v>5</v>
      </c>
      <c r="C9" s="38">
        <v>75749180567.981079</v>
      </c>
      <c r="E9" s="43"/>
    </row>
    <row r="10" spans="2:7" ht="22.9" customHeight="1" x14ac:dyDescent="0.3">
      <c r="B10" s="41" t="s">
        <v>6</v>
      </c>
      <c r="C10" s="38">
        <v>5992496642.7999992</v>
      </c>
    </row>
    <row r="11" spans="2:7" ht="22.9" customHeight="1" thickBot="1" x14ac:dyDescent="0.35">
      <c r="B11" s="42" t="s">
        <v>7</v>
      </c>
      <c r="C11" s="39">
        <v>26482716048.959999</v>
      </c>
    </row>
    <row r="12" spans="2:7" x14ac:dyDescent="0.3">
      <c r="F12" s="43"/>
      <c r="G12" s="47"/>
    </row>
    <row r="40" spans="7:7" x14ac:dyDescent="0.3">
      <c r="G40" s="47"/>
    </row>
    <row r="50" spans="4:7" x14ac:dyDescent="0.3">
      <c r="G50" s="47"/>
    </row>
    <row r="60" spans="4:7" x14ac:dyDescent="0.3">
      <c r="G60" s="47"/>
    </row>
    <row r="64" spans="4:7" x14ac:dyDescent="0.3">
      <c r="D64" s="3"/>
      <c r="G64" s="53"/>
    </row>
    <row r="72" spans="7:7" x14ac:dyDescent="0.3">
      <c r="G72" s="47"/>
    </row>
    <row r="76" spans="7:7" x14ac:dyDescent="0.3">
      <c r="G76" s="47"/>
    </row>
  </sheetData>
  <mergeCells count="4">
    <mergeCell ref="B2:C2"/>
    <mergeCell ref="B4:C4"/>
    <mergeCell ref="B5:C5"/>
    <mergeCell ref="B3:C3"/>
  </mergeCells>
  <printOptions horizontalCentered="1"/>
  <pageMargins left="0.31496062992125984" right="0.31496062992125984" top="0.39370078740157483" bottom="0.74803149606299213" header="0.11811023622047245" footer="0.31496062992125984"/>
  <pageSetup scale="90" orientation="portrait" r:id="rId1"/>
  <headerFooter>
    <oddFooter>&amp;CHoja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76"/>
  <sheetViews>
    <sheetView showGridLines="0" workbookViewId="0">
      <selection activeCell="C14" sqref="C14"/>
    </sheetView>
  </sheetViews>
  <sheetFormatPr baseColWidth="10" defaultColWidth="11.54296875" defaultRowHeight="13" x14ac:dyDescent="0.3"/>
  <cols>
    <col min="1" max="1" width="5.1796875" style="1" customWidth="1"/>
    <col min="2" max="2" width="68.1796875" style="1" customWidth="1"/>
    <col min="3" max="3" width="30.81640625" style="1" customWidth="1"/>
    <col min="4" max="5" width="11.54296875" style="1"/>
    <col min="6" max="6" width="15.54296875" style="47" bestFit="1" customWidth="1"/>
    <col min="7" max="7" width="15.54296875" style="1" bestFit="1" customWidth="1"/>
    <col min="8" max="16384" width="11.54296875" style="1"/>
  </cols>
  <sheetData>
    <row r="1" spans="2:7" ht="13.5" thickBot="1" x14ac:dyDescent="0.35"/>
    <row r="2" spans="2:7" ht="25" customHeight="1" x14ac:dyDescent="0.5">
      <c r="B2" s="104" t="s">
        <v>8</v>
      </c>
      <c r="C2" s="105"/>
    </row>
    <row r="3" spans="2:7" ht="25.5" customHeight="1" x14ac:dyDescent="0.3">
      <c r="B3" s="102" t="s">
        <v>104</v>
      </c>
      <c r="C3" s="103"/>
    </row>
    <row r="4" spans="2:7" ht="15.5" x14ac:dyDescent="0.3">
      <c r="B4" s="98" t="s">
        <v>0</v>
      </c>
      <c r="C4" s="99"/>
    </row>
    <row r="5" spans="2:7" ht="13.5" customHeight="1" thickBot="1" x14ac:dyDescent="0.35">
      <c r="B5" s="100" t="s">
        <v>1</v>
      </c>
      <c r="C5" s="101"/>
    </row>
    <row r="6" spans="2:7" x14ac:dyDescent="0.3">
      <c r="B6" s="12"/>
      <c r="C6" s="11" t="s">
        <v>62</v>
      </c>
    </row>
    <row r="7" spans="2:7" ht="18.649999999999999" customHeight="1" x14ac:dyDescent="0.35">
      <c r="B7" s="13" t="s">
        <v>63</v>
      </c>
      <c r="C7" s="22">
        <f>SUM(C8:C12)</f>
        <v>140331093736.00061</v>
      </c>
      <c r="D7" s="3"/>
    </row>
    <row r="8" spans="2:7" s="5" customFormat="1" ht="30" customHeight="1" x14ac:dyDescent="0.25">
      <c r="B8" s="25" t="s">
        <v>9</v>
      </c>
      <c r="C8" s="26">
        <v>101632981481.1106</v>
      </c>
      <c r="D8" s="27"/>
      <c r="F8" s="46"/>
    </row>
    <row r="9" spans="2:7" s="5" customFormat="1" ht="30" customHeight="1" x14ac:dyDescent="0.25">
      <c r="B9" s="25" t="s">
        <v>10</v>
      </c>
      <c r="C9" s="26">
        <v>21994984937.839996</v>
      </c>
      <c r="D9" s="27"/>
      <c r="F9" s="46"/>
    </row>
    <row r="10" spans="2:7" s="5" customFormat="1" ht="30" customHeight="1" x14ac:dyDescent="0.25">
      <c r="B10" s="25" t="s">
        <v>11</v>
      </c>
      <c r="C10" s="26">
        <v>1764316083.7999995</v>
      </c>
      <c r="D10" s="27"/>
      <c r="F10" s="46"/>
    </row>
    <row r="11" spans="2:7" s="5" customFormat="1" ht="30" customHeight="1" x14ac:dyDescent="0.25">
      <c r="B11" s="25" t="s">
        <v>12</v>
      </c>
      <c r="C11" s="28">
        <v>731481562.25</v>
      </c>
      <c r="D11" s="27"/>
      <c r="F11" s="46"/>
    </row>
    <row r="12" spans="2:7" s="5" customFormat="1" ht="30" customHeight="1" thickBot="1" x14ac:dyDescent="0.3">
      <c r="B12" s="29" t="s">
        <v>13</v>
      </c>
      <c r="C12" s="30">
        <v>14207329671</v>
      </c>
      <c r="D12" s="27"/>
      <c r="F12" s="51"/>
      <c r="G12" s="46"/>
    </row>
    <row r="40" spans="7:7" x14ac:dyDescent="0.3">
      <c r="G40" s="47"/>
    </row>
    <row r="50" spans="4:7" x14ac:dyDescent="0.3">
      <c r="G50" s="47"/>
    </row>
    <row r="60" spans="4:7" x14ac:dyDescent="0.3">
      <c r="G60" s="47"/>
    </row>
    <row r="64" spans="4:7" x14ac:dyDescent="0.3">
      <c r="D64" s="3"/>
      <c r="G64" s="53"/>
    </row>
    <row r="72" spans="7:7" x14ac:dyDescent="0.3">
      <c r="G72" s="47"/>
    </row>
    <row r="76" spans="7:7" x14ac:dyDescent="0.3">
      <c r="G76" s="47"/>
    </row>
  </sheetData>
  <mergeCells count="4">
    <mergeCell ref="B2:C2"/>
    <mergeCell ref="B3:C3"/>
    <mergeCell ref="B4:C4"/>
    <mergeCell ref="B5:C5"/>
  </mergeCells>
  <printOptions horizontalCentered="1"/>
  <pageMargins left="0.31496062992125984" right="0.31496062992125984" top="0.39370078740157483" bottom="0.74803149606299213" header="0.11811023622047245" footer="0.31496062992125984"/>
  <pageSetup scale="90" orientation="portrait" r:id="rId1"/>
  <headerFooter>
    <oddFooter>&amp;CHoja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363"/>
  <sheetViews>
    <sheetView showGridLines="0" zoomScale="90" zoomScaleNormal="90" workbookViewId="0">
      <pane ySplit="5" topLeftCell="A6" activePane="bottomLeft" state="frozen"/>
      <selection activeCell="C14" sqref="C14"/>
      <selection pane="bottomLeft" activeCell="C14" sqref="C14"/>
    </sheetView>
  </sheetViews>
  <sheetFormatPr baseColWidth="10" defaultColWidth="11.54296875" defaultRowHeight="13" x14ac:dyDescent="0.3"/>
  <cols>
    <col min="1" max="1" width="5.1796875" style="1" customWidth="1"/>
    <col min="2" max="2" width="107.453125" style="1" customWidth="1"/>
    <col min="3" max="4" width="13.81640625" style="1" bestFit="1" customWidth="1"/>
    <col min="5" max="5" width="15.54296875" style="47" bestFit="1" customWidth="1"/>
    <col min="6" max="6" width="15.54296875" style="1" bestFit="1" customWidth="1"/>
    <col min="7" max="7" width="14.81640625" style="1" bestFit="1" customWidth="1"/>
    <col min="8" max="14" width="13.81640625" style="1" bestFit="1" customWidth="1"/>
    <col min="15" max="16384" width="11.54296875" style="1"/>
  </cols>
  <sheetData>
    <row r="1" spans="2:5" ht="13.5" thickBot="1" x14ac:dyDescent="0.35"/>
    <row r="2" spans="2:5" ht="21" x14ac:dyDescent="0.3">
      <c r="B2" s="17" t="s">
        <v>8</v>
      </c>
    </row>
    <row r="3" spans="2:5" ht="18.5" x14ac:dyDescent="0.3">
      <c r="B3" s="18" t="s">
        <v>105</v>
      </c>
    </row>
    <row r="4" spans="2:5" ht="20.5" customHeight="1" x14ac:dyDescent="0.3">
      <c r="B4" s="19" t="s">
        <v>60</v>
      </c>
    </row>
    <row r="5" spans="2:5" ht="13.5" customHeight="1" x14ac:dyDescent="0.3">
      <c r="B5" s="20"/>
      <c r="E5" s="1"/>
    </row>
    <row r="6" spans="2:5" s="5" customFormat="1" ht="14.25" customHeight="1" x14ac:dyDescent="0.25">
      <c r="B6" s="62" t="s">
        <v>242</v>
      </c>
    </row>
    <row r="7" spans="2:5" s="5" customFormat="1" ht="14.25" customHeight="1" x14ac:dyDescent="0.25">
      <c r="B7" s="63" t="s">
        <v>243</v>
      </c>
    </row>
    <row r="8" spans="2:5" s="5" customFormat="1" ht="14.25" customHeight="1" x14ac:dyDescent="0.25">
      <c r="B8" s="63" t="s">
        <v>244</v>
      </c>
    </row>
    <row r="9" spans="2:5" s="5" customFormat="1" ht="14.25" customHeight="1" x14ac:dyDescent="0.25">
      <c r="B9" s="63" t="s">
        <v>196</v>
      </c>
    </row>
    <row r="10" spans="2:5" s="5" customFormat="1" ht="14.25" customHeight="1" x14ac:dyDescent="0.25">
      <c r="B10" s="63" t="s">
        <v>245</v>
      </c>
    </row>
    <row r="11" spans="2:5" s="5" customFormat="1" ht="14.25" customHeight="1" x14ac:dyDescent="0.25">
      <c r="B11" s="63" t="s">
        <v>246</v>
      </c>
    </row>
    <row r="12" spans="2:5" s="5" customFormat="1" ht="14.25" customHeight="1" x14ac:dyDescent="0.25">
      <c r="B12" s="63" t="s">
        <v>179</v>
      </c>
    </row>
    <row r="13" spans="2:5" s="5" customFormat="1" ht="14.25" customHeight="1" x14ac:dyDescent="0.25">
      <c r="B13" s="63" t="s">
        <v>247</v>
      </c>
    </row>
    <row r="14" spans="2:5" s="5" customFormat="1" ht="14.25" customHeight="1" x14ac:dyDescent="0.25">
      <c r="B14" s="63" t="s">
        <v>248</v>
      </c>
    </row>
    <row r="15" spans="2:5" s="5" customFormat="1" ht="14.25" customHeight="1" x14ac:dyDescent="0.25">
      <c r="B15" s="63" t="s">
        <v>249</v>
      </c>
    </row>
    <row r="16" spans="2:5" s="5" customFormat="1" ht="14.25" customHeight="1" x14ac:dyDescent="0.25">
      <c r="B16" s="63" t="s">
        <v>233</v>
      </c>
    </row>
    <row r="17" spans="2:5" s="5" customFormat="1" ht="14.25" customHeight="1" x14ac:dyDescent="0.25">
      <c r="B17" s="63" t="s">
        <v>239</v>
      </c>
    </row>
    <row r="18" spans="2:5" s="5" customFormat="1" ht="14.25" customHeight="1" x14ac:dyDescent="0.25">
      <c r="B18" s="63" t="s">
        <v>250</v>
      </c>
    </row>
    <row r="19" spans="2:5" s="5" customFormat="1" ht="14.25" customHeight="1" x14ac:dyDescent="0.25">
      <c r="B19" s="63" t="s">
        <v>251</v>
      </c>
    </row>
    <row r="20" spans="2:5" s="5" customFormat="1" ht="14.25" customHeight="1" x14ac:dyDescent="0.25">
      <c r="B20" s="63" t="s">
        <v>114</v>
      </c>
    </row>
    <row r="21" spans="2:5" s="5" customFormat="1" ht="14.25" customHeight="1" x14ac:dyDescent="0.25">
      <c r="B21" s="63" t="s">
        <v>252</v>
      </c>
    </row>
    <row r="22" spans="2:5" s="5" customFormat="1" ht="14.25" customHeight="1" x14ac:dyDescent="0.25">
      <c r="B22" s="63" t="s">
        <v>253</v>
      </c>
    </row>
    <row r="23" spans="2:5" s="5" customFormat="1" ht="14.25" customHeight="1" x14ac:dyDescent="0.25">
      <c r="B23" s="63" t="s">
        <v>254</v>
      </c>
    </row>
    <row r="24" spans="2:5" s="5" customFormat="1" ht="14.25" customHeight="1" x14ac:dyDescent="0.25">
      <c r="B24" s="63" t="s">
        <v>255</v>
      </c>
    </row>
    <row r="25" spans="2:5" s="5" customFormat="1" ht="14.25" customHeight="1" x14ac:dyDescent="0.25">
      <c r="B25" s="63" t="s">
        <v>224</v>
      </c>
    </row>
    <row r="26" spans="2:5" s="5" customFormat="1" ht="14.25" customHeight="1" x14ac:dyDescent="0.25">
      <c r="B26" s="63" t="s">
        <v>164</v>
      </c>
    </row>
    <row r="27" spans="2:5" s="5" customFormat="1" ht="14.25" customHeight="1" x14ac:dyDescent="0.25">
      <c r="B27" s="63" t="s">
        <v>195</v>
      </c>
    </row>
    <row r="28" spans="2:5" s="5" customFormat="1" ht="14.25" customHeight="1" x14ac:dyDescent="0.25">
      <c r="B28" s="63" t="s">
        <v>119</v>
      </c>
    </row>
    <row r="29" spans="2:5" s="5" customFormat="1" ht="14.25" customHeight="1" x14ac:dyDescent="0.25">
      <c r="B29" s="63" t="s">
        <v>256</v>
      </c>
    </row>
    <row r="30" spans="2:5" s="5" customFormat="1" ht="14.25" customHeight="1" x14ac:dyDescent="0.25">
      <c r="B30" s="63" t="s">
        <v>175</v>
      </c>
    </row>
    <row r="31" spans="2:5" s="5" customFormat="1" ht="14.25" customHeight="1" x14ac:dyDescent="0.25">
      <c r="B31" s="63" t="s">
        <v>193</v>
      </c>
    </row>
    <row r="32" spans="2:5" s="5" customFormat="1" ht="14.25" customHeight="1" x14ac:dyDescent="0.25">
      <c r="B32" s="63" t="s">
        <v>190</v>
      </c>
      <c r="E32" s="46"/>
    </row>
    <row r="33" spans="2:6" s="5" customFormat="1" ht="14.25" customHeight="1" x14ac:dyDescent="0.25">
      <c r="B33" s="63" t="s">
        <v>257</v>
      </c>
      <c r="E33" s="46"/>
    </row>
    <row r="34" spans="2:6" s="5" customFormat="1" ht="14.25" customHeight="1" x14ac:dyDescent="0.25">
      <c r="B34" s="63" t="s">
        <v>183</v>
      </c>
      <c r="E34" s="46"/>
    </row>
    <row r="35" spans="2:6" s="5" customFormat="1" ht="14.25" customHeight="1" x14ac:dyDescent="0.25">
      <c r="B35" s="63" t="s">
        <v>258</v>
      </c>
      <c r="E35" s="46"/>
    </row>
    <row r="36" spans="2:6" s="5" customFormat="1" ht="14.25" customHeight="1" x14ac:dyDescent="0.25">
      <c r="B36" s="63" t="s">
        <v>194</v>
      </c>
      <c r="E36" s="46"/>
    </row>
    <row r="37" spans="2:6" s="5" customFormat="1" ht="14.25" customHeight="1" x14ac:dyDescent="0.25">
      <c r="B37" s="63" t="s">
        <v>231</v>
      </c>
      <c r="E37" s="46"/>
    </row>
    <row r="38" spans="2:6" s="5" customFormat="1" ht="14.25" customHeight="1" x14ac:dyDescent="0.25">
      <c r="B38" s="63" t="s">
        <v>234</v>
      </c>
      <c r="E38" s="46"/>
    </row>
    <row r="39" spans="2:6" s="5" customFormat="1" ht="14.25" customHeight="1" x14ac:dyDescent="0.25">
      <c r="B39" s="63" t="s">
        <v>174</v>
      </c>
      <c r="E39" s="46"/>
    </row>
    <row r="40" spans="2:6" s="5" customFormat="1" ht="14.25" customHeight="1" x14ac:dyDescent="0.25">
      <c r="B40" s="63" t="s">
        <v>235</v>
      </c>
      <c r="E40" s="46"/>
      <c r="F40" s="46"/>
    </row>
    <row r="41" spans="2:6" s="5" customFormat="1" ht="14.25" customHeight="1" x14ac:dyDescent="0.25">
      <c r="B41" s="63" t="s">
        <v>259</v>
      </c>
      <c r="E41" s="46"/>
    </row>
    <row r="42" spans="2:6" s="5" customFormat="1" ht="14.25" customHeight="1" x14ac:dyDescent="0.25">
      <c r="B42" s="63" t="s">
        <v>260</v>
      </c>
      <c r="E42" s="46"/>
    </row>
    <row r="43" spans="2:6" s="5" customFormat="1" ht="14.25" customHeight="1" x14ac:dyDescent="0.25">
      <c r="B43" s="63" t="s">
        <v>261</v>
      </c>
      <c r="E43" s="46"/>
    </row>
    <row r="44" spans="2:6" s="5" customFormat="1" ht="14.25" customHeight="1" x14ac:dyDescent="0.25">
      <c r="B44" s="63" t="s">
        <v>160</v>
      </c>
      <c r="E44" s="46"/>
    </row>
    <row r="45" spans="2:6" s="5" customFormat="1" ht="14.25" customHeight="1" x14ac:dyDescent="0.25">
      <c r="B45" s="63" t="s">
        <v>238</v>
      </c>
      <c r="E45" s="46"/>
    </row>
    <row r="46" spans="2:6" ht="14.25" customHeight="1" x14ac:dyDescent="0.3">
      <c r="B46" s="63" t="s">
        <v>262</v>
      </c>
    </row>
    <row r="47" spans="2:6" ht="14.25" customHeight="1" x14ac:dyDescent="0.3">
      <c r="B47" s="63" t="s">
        <v>263</v>
      </c>
    </row>
    <row r="48" spans="2:6" ht="14.25" customHeight="1" x14ac:dyDescent="0.3">
      <c r="B48" s="63" t="s">
        <v>264</v>
      </c>
    </row>
    <row r="49" spans="2:6" ht="14.25" customHeight="1" x14ac:dyDescent="0.3">
      <c r="B49" s="63" t="s">
        <v>148</v>
      </c>
    </row>
    <row r="50" spans="2:6" ht="14.25" customHeight="1" x14ac:dyDescent="0.3">
      <c r="B50" s="63" t="s">
        <v>265</v>
      </c>
      <c r="F50" s="47"/>
    </row>
    <row r="51" spans="2:6" ht="14.25" customHeight="1" x14ac:dyDescent="0.3">
      <c r="B51" s="63" t="s">
        <v>108</v>
      </c>
    </row>
    <row r="52" spans="2:6" ht="14.25" customHeight="1" x14ac:dyDescent="0.3">
      <c r="B52" s="63" t="s">
        <v>266</v>
      </c>
    </row>
    <row r="53" spans="2:6" ht="14.25" customHeight="1" x14ac:dyDescent="0.3">
      <c r="B53" s="63" t="s">
        <v>267</v>
      </c>
    </row>
    <row r="54" spans="2:6" ht="14.25" customHeight="1" x14ac:dyDescent="0.3">
      <c r="B54" s="63" t="s">
        <v>268</v>
      </c>
    </row>
    <row r="55" spans="2:6" ht="14.25" customHeight="1" x14ac:dyDescent="0.3">
      <c r="B55" s="63" t="s">
        <v>269</v>
      </c>
    </row>
    <row r="56" spans="2:6" ht="14.25" customHeight="1" x14ac:dyDescent="0.3">
      <c r="B56" s="63" t="s">
        <v>270</v>
      </c>
    </row>
    <row r="57" spans="2:6" ht="14.25" customHeight="1" x14ac:dyDescent="0.3">
      <c r="B57" s="63" t="s">
        <v>271</v>
      </c>
    </row>
    <row r="58" spans="2:6" ht="14.25" customHeight="1" x14ac:dyDescent="0.3">
      <c r="B58" s="63" t="s">
        <v>177</v>
      </c>
    </row>
    <row r="59" spans="2:6" ht="14.25" customHeight="1" x14ac:dyDescent="0.3">
      <c r="B59" s="63" t="s">
        <v>178</v>
      </c>
    </row>
    <row r="60" spans="2:6" ht="14.25" customHeight="1" x14ac:dyDescent="0.3">
      <c r="B60" s="63" t="s">
        <v>113</v>
      </c>
      <c r="F60" s="47"/>
    </row>
    <row r="61" spans="2:6" ht="14.25" customHeight="1" x14ac:dyDescent="0.3">
      <c r="B61" s="63" t="s">
        <v>272</v>
      </c>
    </row>
    <row r="62" spans="2:6" ht="14.25" customHeight="1" x14ac:dyDescent="0.3">
      <c r="B62" s="63" t="s">
        <v>273</v>
      </c>
    </row>
    <row r="63" spans="2:6" ht="14.25" customHeight="1" x14ac:dyDescent="0.3">
      <c r="B63" s="63" t="s">
        <v>172</v>
      </c>
    </row>
    <row r="64" spans="2:6" ht="14.25" customHeight="1" x14ac:dyDescent="0.3">
      <c r="B64" s="63" t="s">
        <v>274</v>
      </c>
      <c r="C64" s="3"/>
      <c r="F64" s="53"/>
    </row>
    <row r="65" spans="2:6" ht="14.25" customHeight="1" x14ac:dyDescent="0.3">
      <c r="B65" s="63" t="s">
        <v>275</v>
      </c>
    </row>
    <row r="66" spans="2:6" ht="14.25" customHeight="1" x14ac:dyDescent="0.3">
      <c r="B66" s="63" t="s">
        <v>276</v>
      </c>
    </row>
    <row r="67" spans="2:6" ht="14.25" customHeight="1" x14ac:dyDescent="0.3">
      <c r="B67" s="63" t="s">
        <v>277</v>
      </c>
    </row>
    <row r="68" spans="2:6" ht="14.25" customHeight="1" x14ac:dyDescent="0.3">
      <c r="B68" s="63" t="s">
        <v>133</v>
      </c>
    </row>
    <row r="69" spans="2:6" ht="14.25" customHeight="1" x14ac:dyDescent="0.3">
      <c r="B69" s="63" t="s">
        <v>278</v>
      </c>
    </row>
    <row r="70" spans="2:6" ht="14.25" customHeight="1" x14ac:dyDescent="0.3">
      <c r="B70" s="63" t="s">
        <v>128</v>
      </c>
    </row>
    <row r="71" spans="2:6" ht="14.25" customHeight="1" x14ac:dyDescent="0.3">
      <c r="B71" s="63" t="s">
        <v>120</v>
      </c>
    </row>
    <row r="72" spans="2:6" ht="14.25" customHeight="1" x14ac:dyDescent="0.3">
      <c r="B72" s="63" t="s">
        <v>279</v>
      </c>
      <c r="F72" s="47"/>
    </row>
    <row r="73" spans="2:6" ht="14.25" customHeight="1" x14ac:dyDescent="0.3">
      <c r="B73" s="63" t="s">
        <v>136</v>
      </c>
    </row>
    <row r="74" spans="2:6" ht="14.25" customHeight="1" x14ac:dyDescent="0.3">
      <c r="B74" s="63" t="s">
        <v>192</v>
      </c>
    </row>
    <row r="75" spans="2:6" ht="14.25" customHeight="1" x14ac:dyDescent="0.3">
      <c r="B75" s="63" t="s">
        <v>280</v>
      </c>
    </row>
    <row r="76" spans="2:6" ht="14.25" customHeight="1" x14ac:dyDescent="0.3">
      <c r="B76" s="63" t="s">
        <v>209</v>
      </c>
      <c r="F76" s="47"/>
    </row>
    <row r="77" spans="2:6" ht="14.25" customHeight="1" x14ac:dyDescent="0.3">
      <c r="B77" s="63" t="s">
        <v>159</v>
      </c>
    </row>
    <row r="78" spans="2:6" ht="14.25" customHeight="1" x14ac:dyDescent="0.3">
      <c r="B78" s="63" t="s">
        <v>161</v>
      </c>
    </row>
    <row r="79" spans="2:6" ht="14.25" customHeight="1" x14ac:dyDescent="0.3">
      <c r="B79" s="63" t="s">
        <v>169</v>
      </c>
    </row>
    <row r="80" spans="2:6" ht="14.25" customHeight="1" x14ac:dyDescent="0.3">
      <c r="B80" s="63" t="s">
        <v>220</v>
      </c>
    </row>
    <row r="81" spans="2:2" ht="14.25" customHeight="1" x14ac:dyDescent="0.3">
      <c r="B81" s="63" t="s">
        <v>206</v>
      </c>
    </row>
    <row r="82" spans="2:2" ht="14.25" customHeight="1" x14ac:dyDescent="0.3">
      <c r="B82" s="63" t="s">
        <v>180</v>
      </c>
    </row>
    <row r="83" spans="2:2" ht="14.25" customHeight="1" x14ac:dyDescent="0.3">
      <c r="B83" s="63" t="s">
        <v>281</v>
      </c>
    </row>
    <row r="84" spans="2:2" ht="14.25" customHeight="1" x14ac:dyDescent="0.3">
      <c r="B84" s="63" t="s">
        <v>282</v>
      </c>
    </row>
    <row r="85" spans="2:2" ht="14.25" customHeight="1" x14ac:dyDescent="0.3">
      <c r="B85" s="63" t="s">
        <v>283</v>
      </c>
    </row>
    <row r="86" spans="2:2" ht="14.25" customHeight="1" x14ac:dyDescent="0.3">
      <c r="B86" s="63" t="s">
        <v>284</v>
      </c>
    </row>
    <row r="87" spans="2:2" ht="14.25" customHeight="1" x14ac:dyDescent="0.3">
      <c r="B87" s="63" t="s">
        <v>285</v>
      </c>
    </row>
    <row r="88" spans="2:2" ht="14.25" customHeight="1" x14ac:dyDescent="0.3">
      <c r="B88" s="63" t="s">
        <v>286</v>
      </c>
    </row>
    <row r="89" spans="2:2" ht="14.25" customHeight="1" x14ac:dyDescent="0.3">
      <c r="B89" s="63" t="s">
        <v>287</v>
      </c>
    </row>
    <row r="90" spans="2:2" ht="14.25" customHeight="1" x14ac:dyDescent="0.3">
      <c r="B90" s="63" t="s">
        <v>288</v>
      </c>
    </row>
    <row r="91" spans="2:2" ht="14.25" customHeight="1" x14ac:dyDescent="0.3">
      <c r="B91" s="63" t="s">
        <v>124</v>
      </c>
    </row>
    <row r="92" spans="2:2" ht="14.25" customHeight="1" x14ac:dyDescent="0.3">
      <c r="B92" s="63" t="s">
        <v>228</v>
      </c>
    </row>
    <row r="93" spans="2:2" ht="14.25" customHeight="1" x14ac:dyDescent="0.3">
      <c r="B93" s="63" t="s">
        <v>237</v>
      </c>
    </row>
    <row r="94" spans="2:2" ht="14.25" customHeight="1" x14ac:dyDescent="0.3">
      <c r="B94" s="63" t="s">
        <v>135</v>
      </c>
    </row>
    <row r="95" spans="2:2" ht="14.25" customHeight="1" x14ac:dyDescent="0.3">
      <c r="B95" s="63" t="s">
        <v>289</v>
      </c>
    </row>
    <row r="96" spans="2:2" ht="14.25" customHeight="1" x14ac:dyDescent="0.3">
      <c r="B96" s="63" t="s">
        <v>165</v>
      </c>
    </row>
    <row r="97" spans="2:2" ht="14.25" customHeight="1" x14ac:dyDescent="0.3">
      <c r="B97" s="63" t="s">
        <v>290</v>
      </c>
    </row>
    <row r="98" spans="2:2" ht="14.25" customHeight="1" x14ac:dyDescent="0.3">
      <c r="B98" s="63" t="s">
        <v>207</v>
      </c>
    </row>
    <row r="99" spans="2:2" ht="14.25" customHeight="1" x14ac:dyDescent="0.3">
      <c r="B99" s="63" t="s">
        <v>291</v>
      </c>
    </row>
    <row r="100" spans="2:2" ht="14.25" customHeight="1" x14ac:dyDescent="0.3">
      <c r="B100" s="63" t="s">
        <v>292</v>
      </c>
    </row>
    <row r="101" spans="2:2" x14ac:dyDescent="0.3">
      <c r="B101" s="63" t="s">
        <v>293</v>
      </c>
    </row>
    <row r="102" spans="2:2" ht="14.25" customHeight="1" x14ac:dyDescent="0.3">
      <c r="B102" s="63" t="s">
        <v>294</v>
      </c>
    </row>
    <row r="103" spans="2:2" ht="14.25" customHeight="1" x14ac:dyDescent="0.3">
      <c r="B103" s="63" t="s">
        <v>295</v>
      </c>
    </row>
    <row r="104" spans="2:2" ht="14.25" customHeight="1" x14ac:dyDescent="0.3">
      <c r="B104" s="63" t="s">
        <v>296</v>
      </c>
    </row>
    <row r="105" spans="2:2" ht="14.25" customHeight="1" x14ac:dyDescent="0.3">
      <c r="B105" s="63" t="s">
        <v>297</v>
      </c>
    </row>
    <row r="106" spans="2:2" ht="14.25" customHeight="1" x14ac:dyDescent="0.3">
      <c r="B106" s="63" t="s">
        <v>170</v>
      </c>
    </row>
    <row r="107" spans="2:2" ht="14.25" customHeight="1" x14ac:dyDescent="0.3">
      <c r="B107" s="63" t="s">
        <v>298</v>
      </c>
    </row>
    <row r="108" spans="2:2" ht="14.25" customHeight="1" x14ac:dyDescent="0.3">
      <c r="B108" s="63" t="s">
        <v>202</v>
      </c>
    </row>
    <row r="109" spans="2:2" ht="14.25" customHeight="1" x14ac:dyDescent="0.3">
      <c r="B109" s="63" t="s">
        <v>236</v>
      </c>
    </row>
    <row r="110" spans="2:2" ht="14.25" customHeight="1" x14ac:dyDescent="0.3">
      <c r="B110" s="63" t="s">
        <v>199</v>
      </c>
    </row>
    <row r="111" spans="2:2" ht="14.25" customHeight="1" x14ac:dyDescent="0.3">
      <c r="B111" s="63" t="s">
        <v>200</v>
      </c>
    </row>
    <row r="112" spans="2:2" ht="14.25" customHeight="1" x14ac:dyDescent="0.3">
      <c r="B112" s="63" t="s">
        <v>201</v>
      </c>
    </row>
    <row r="113" spans="2:2" ht="14.25" customHeight="1" x14ac:dyDescent="0.3">
      <c r="B113" s="63" t="s">
        <v>299</v>
      </c>
    </row>
    <row r="114" spans="2:2" ht="14.25" customHeight="1" x14ac:dyDescent="0.3">
      <c r="B114" s="63" t="s">
        <v>232</v>
      </c>
    </row>
    <row r="115" spans="2:2" ht="14.25" customHeight="1" x14ac:dyDescent="0.3">
      <c r="B115" s="63" t="s">
        <v>300</v>
      </c>
    </row>
    <row r="116" spans="2:2" ht="14.25" customHeight="1" x14ac:dyDescent="0.3">
      <c r="B116" s="63" t="s">
        <v>141</v>
      </c>
    </row>
    <row r="117" spans="2:2" ht="14.25" customHeight="1" x14ac:dyDescent="0.3">
      <c r="B117" s="63" t="s">
        <v>301</v>
      </c>
    </row>
    <row r="118" spans="2:2" ht="14.25" customHeight="1" x14ac:dyDescent="0.3">
      <c r="B118" s="63" t="s">
        <v>302</v>
      </c>
    </row>
    <row r="119" spans="2:2" ht="14.25" customHeight="1" x14ac:dyDescent="0.3">
      <c r="B119" s="63" t="s">
        <v>303</v>
      </c>
    </row>
    <row r="120" spans="2:2" ht="14.25" customHeight="1" x14ac:dyDescent="0.3">
      <c r="B120" s="63" t="s">
        <v>227</v>
      </c>
    </row>
    <row r="121" spans="2:2" ht="14.25" customHeight="1" x14ac:dyDescent="0.3">
      <c r="B121" s="63" t="s">
        <v>304</v>
      </c>
    </row>
    <row r="122" spans="2:2" ht="14.25" customHeight="1" x14ac:dyDescent="0.3">
      <c r="B122" s="63" t="s">
        <v>305</v>
      </c>
    </row>
    <row r="123" spans="2:2" ht="14.25" customHeight="1" x14ac:dyDescent="0.3">
      <c r="B123" s="63" t="s">
        <v>306</v>
      </c>
    </row>
    <row r="124" spans="2:2" ht="14.25" customHeight="1" x14ac:dyDescent="0.3">
      <c r="B124" s="63" t="s">
        <v>142</v>
      </c>
    </row>
    <row r="125" spans="2:2" ht="14.25" customHeight="1" x14ac:dyDescent="0.3">
      <c r="B125" s="63" t="s">
        <v>307</v>
      </c>
    </row>
    <row r="126" spans="2:2" ht="14.25" customHeight="1" x14ac:dyDescent="0.3">
      <c r="B126" s="63" t="s">
        <v>226</v>
      </c>
    </row>
    <row r="127" spans="2:2" ht="14.25" customHeight="1" x14ac:dyDescent="0.3">
      <c r="B127" s="63" t="s">
        <v>308</v>
      </c>
    </row>
    <row r="128" spans="2:2" ht="14.25" customHeight="1" x14ac:dyDescent="0.3">
      <c r="B128" s="63" t="s">
        <v>125</v>
      </c>
    </row>
    <row r="129" spans="2:2" ht="14.25" customHeight="1" x14ac:dyDescent="0.3">
      <c r="B129" s="63" t="s">
        <v>309</v>
      </c>
    </row>
    <row r="130" spans="2:2" ht="14.25" customHeight="1" x14ac:dyDescent="0.3">
      <c r="B130" s="63" t="s">
        <v>310</v>
      </c>
    </row>
    <row r="131" spans="2:2" ht="14.25" customHeight="1" x14ac:dyDescent="0.3">
      <c r="B131" s="63" t="s">
        <v>311</v>
      </c>
    </row>
    <row r="132" spans="2:2" ht="14.25" customHeight="1" x14ac:dyDescent="0.3">
      <c r="B132" s="63" t="s">
        <v>312</v>
      </c>
    </row>
    <row r="133" spans="2:2" ht="14.25" customHeight="1" x14ac:dyDescent="0.3">
      <c r="B133" s="63" t="s">
        <v>208</v>
      </c>
    </row>
    <row r="134" spans="2:2" ht="14.25" customHeight="1" x14ac:dyDescent="0.3">
      <c r="B134" s="63" t="s">
        <v>313</v>
      </c>
    </row>
    <row r="135" spans="2:2" ht="14.25" customHeight="1" x14ac:dyDescent="0.3">
      <c r="B135" s="63" t="s">
        <v>314</v>
      </c>
    </row>
    <row r="136" spans="2:2" ht="14.25" customHeight="1" x14ac:dyDescent="0.3">
      <c r="B136" s="63" t="s">
        <v>315</v>
      </c>
    </row>
    <row r="137" spans="2:2" ht="14.25" customHeight="1" x14ac:dyDescent="0.3">
      <c r="B137" s="63" t="s">
        <v>316</v>
      </c>
    </row>
    <row r="138" spans="2:2" ht="14.25" customHeight="1" x14ac:dyDescent="0.3">
      <c r="B138" s="63" t="s">
        <v>317</v>
      </c>
    </row>
    <row r="139" spans="2:2" ht="14.25" customHeight="1" x14ac:dyDescent="0.3">
      <c r="B139" s="63" t="s">
        <v>318</v>
      </c>
    </row>
    <row r="140" spans="2:2" ht="14.25" customHeight="1" x14ac:dyDescent="0.3">
      <c r="B140" s="63" t="s">
        <v>319</v>
      </c>
    </row>
    <row r="141" spans="2:2" ht="14.25" customHeight="1" x14ac:dyDescent="0.3">
      <c r="B141" s="63" t="s">
        <v>320</v>
      </c>
    </row>
    <row r="142" spans="2:2" ht="14.25" customHeight="1" x14ac:dyDescent="0.3">
      <c r="B142" s="63" t="s">
        <v>321</v>
      </c>
    </row>
    <row r="143" spans="2:2" ht="14.25" customHeight="1" x14ac:dyDescent="0.3">
      <c r="B143" s="63" t="s">
        <v>188</v>
      </c>
    </row>
    <row r="144" spans="2:2" ht="14.25" customHeight="1" x14ac:dyDescent="0.3">
      <c r="B144" s="63" t="s">
        <v>322</v>
      </c>
    </row>
    <row r="145" spans="2:2" ht="14.25" customHeight="1" x14ac:dyDescent="0.3">
      <c r="B145" s="63" t="s">
        <v>323</v>
      </c>
    </row>
    <row r="146" spans="2:2" ht="14.25" customHeight="1" x14ac:dyDescent="0.3">
      <c r="B146" s="63" t="s">
        <v>154</v>
      </c>
    </row>
    <row r="147" spans="2:2" ht="14.25" customHeight="1" x14ac:dyDescent="0.3">
      <c r="B147" s="63" t="s">
        <v>153</v>
      </c>
    </row>
    <row r="148" spans="2:2" ht="14.25" customHeight="1" x14ac:dyDescent="0.3">
      <c r="B148" s="63" t="s">
        <v>149</v>
      </c>
    </row>
    <row r="149" spans="2:2" ht="14.25" customHeight="1" x14ac:dyDescent="0.3">
      <c r="B149" s="63" t="s">
        <v>155</v>
      </c>
    </row>
    <row r="150" spans="2:2" ht="14.25" customHeight="1" x14ac:dyDescent="0.3">
      <c r="B150" s="63" t="s">
        <v>111</v>
      </c>
    </row>
    <row r="151" spans="2:2" ht="14.25" customHeight="1" x14ac:dyDescent="0.3">
      <c r="B151" s="63" t="s">
        <v>156</v>
      </c>
    </row>
    <row r="152" spans="2:2" ht="14.25" customHeight="1" x14ac:dyDescent="0.3">
      <c r="B152" s="63" t="s">
        <v>157</v>
      </c>
    </row>
    <row r="153" spans="2:2" ht="14.25" customHeight="1" x14ac:dyDescent="0.3">
      <c r="B153" s="63" t="s">
        <v>152</v>
      </c>
    </row>
    <row r="154" spans="2:2" ht="14.25" customHeight="1" x14ac:dyDescent="0.3">
      <c r="B154" s="63" t="s">
        <v>150</v>
      </c>
    </row>
    <row r="155" spans="2:2" ht="14.25" customHeight="1" x14ac:dyDescent="0.3">
      <c r="B155" s="63" t="s">
        <v>151</v>
      </c>
    </row>
    <row r="156" spans="2:2" ht="14.25" customHeight="1" x14ac:dyDescent="0.3">
      <c r="B156" s="63" t="s">
        <v>324</v>
      </c>
    </row>
    <row r="157" spans="2:2" ht="14.25" customHeight="1" x14ac:dyDescent="0.3">
      <c r="B157" s="63" t="s">
        <v>325</v>
      </c>
    </row>
    <row r="158" spans="2:2" ht="14.25" customHeight="1" x14ac:dyDescent="0.3">
      <c r="B158" s="63" t="s">
        <v>163</v>
      </c>
    </row>
    <row r="159" spans="2:2" ht="14.25" customHeight="1" x14ac:dyDescent="0.3">
      <c r="B159" s="63" t="s">
        <v>212</v>
      </c>
    </row>
    <row r="160" spans="2:2" ht="14.25" customHeight="1" x14ac:dyDescent="0.3">
      <c r="B160" s="63" t="s">
        <v>123</v>
      </c>
    </row>
    <row r="161" spans="2:2" ht="14.25" customHeight="1" x14ac:dyDescent="0.3">
      <c r="B161" s="63" t="s">
        <v>326</v>
      </c>
    </row>
    <row r="162" spans="2:2" ht="14.25" customHeight="1" x14ac:dyDescent="0.3">
      <c r="B162" s="63" t="s">
        <v>203</v>
      </c>
    </row>
    <row r="163" spans="2:2" ht="14.25" customHeight="1" x14ac:dyDescent="0.3">
      <c r="B163" s="63" t="s">
        <v>143</v>
      </c>
    </row>
    <row r="164" spans="2:2" ht="14.25" customHeight="1" x14ac:dyDescent="0.3">
      <c r="B164" s="63" t="s">
        <v>144</v>
      </c>
    </row>
    <row r="165" spans="2:2" ht="14.25" customHeight="1" x14ac:dyDescent="0.3">
      <c r="B165" s="63" t="s">
        <v>140</v>
      </c>
    </row>
    <row r="166" spans="2:2" ht="14.25" customHeight="1" x14ac:dyDescent="0.3">
      <c r="B166" s="63" t="s">
        <v>139</v>
      </c>
    </row>
    <row r="167" spans="2:2" ht="14.25" customHeight="1" x14ac:dyDescent="0.3">
      <c r="B167" s="63" t="s">
        <v>127</v>
      </c>
    </row>
    <row r="168" spans="2:2" ht="14.25" customHeight="1" x14ac:dyDescent="0.3">
      <c r="B168" s="63" t="s">
        <v>214</v>
      </c>
    </row>
    <row r="169" spans="2:2" ht="14.25" customHeight="1" x14ac:dyDescent="0.3">
      <c r="B169" s="63" t="s">
        <v>215</v>
      </c>
    </row>
    <row r="170" spans="2:2" ht="14.25" customHeight="1" x14ac:dyDescent="0.3">
      <c r="B170" s="63" t="s">
        <v>217</v>
      </c>
    </row>
    <row r="171" spans="2:2" ht="14.25" customHeight="1" x14ac:dyDescent="0.3">
      <c r="B171" s="63" t="s">
        <v>216</v>
      </c>
    </row>
    <row r="172" spans="2:2" ht="14.25" customHeight="1" x14ac:dyDescent="0.3">
      <c r="B172" s="63" t="s">
        <v>138</v>
      </c>
    </row>
    <row r="173" spans="2:2" ht="14.25" customHeight="1" x14ac:dyDescent="0.3">
      <c r="B173" s="63" t="s">
        <v>223</v>
      </c>
    </row>
    <row r="174" spans="2:2" ht="14.25" customHeight="1" x14ac:dyDescent="0.3">
      <c r="B174" s="63" t="s">
        <v>115</v>
      </c>
    </row>
    <row r="175" spans="2:2" ht="14.25" customHeight="1" x14ac:dyDescent="0.3">
      <c r="B175" s="63" t="s">
        <v>327</v>
      </c>
    </row>
    <row r="176" spans="2:2" ht="14.25" customHeight="1" x14ac:dyDescent="0.3">
      <c r="B176" s="63" t="s">
        <v>230</v>
      </c>
    </row>
    <row r="177" spans="2:2" ht="14.25" customHeight="1" x14ac:dyDescent="0.3">
      <c r="B177" s="63" t="s">
        <v>328</v>
      </c>
    </row>
    <row r="178" spans="2:2" ht="14.25" customHeight="1" x14ac:dyDescent="0.3">
      <c r="B178" s="63" t="s">
        <v>197</v>
      </c>
    </row>
    <row r="179" spans="2:2" ht="14.25" customHeight="1" x14ac:dyDescent="0.3">
      <c r="B179" s="63" t="s">
        <v>329</v>
      </c>
    </row>
    <row r="180" spans="2:2" ht="14.25" customHeight="1" x14ac:dyDescent="0.3">
      <c r="B180" s="63" t="s">
        <v>130</v>
      </c>
    </row>
    <row r="181" spans="2:2" ht="14.25" customHeight="1" x14ac:dyDescent="0.3">
      <c r="B181" s="63" t="s">
        <v>330</v>
      </c>
    </row>
    <row r="182" spans="2:2" ht="14.25" customHeight="1" x14ac:dyDescent="0.3">
      <c r="B182" s="63" t="s">
        <v>331</v>
      </c>
    </row>
    <row r="183" spans="2:2" ht="14.25" customHeight="1" x14ac:dyDescent="0.3">
      <c r="B183" s="63" t="s">
        <v>332</v>
      </c>
    </row>
    <row r="184" spans="2:2" ht="14.25" customHeight="1" x14ac:dyDescent="0.3">
      <c r="B184" s="63" t="s">
        <v>126</v>
      </c>
    </row>
    <row r="185" spans="2:2" ht="14.25" customHeight="1" x14ac:dyDescent="0.3">
      <c r="B185" s="63" t="s">
        <v>129</v>
      </c>
    </row>
    <row r="186" spans="2:2" ht="14.25" customHeight="1" x14ac:dyDescent="0.3">
      <c r="B186" s="63" t="s">
        <v>221</v>
      </c>
    </row>
    <row r="187" spans="2:2" ht="14.25" customHeight="1" x14ac:dyDescent="0.3">
      <c r="B187" s="63" t="s">
        <v>222</v>
      </c>
    </row>
    <row r="188" spans="2:2" ht="14.25" customHeight="1" x14ac:dyDescent="0.3">
      <c r="B188" s="63" t="s">
        <v>205</v>
      </c>
    </row>
    <row r="189" spans="2:2" ht="14.25" customHeight="1" x14ac:dyDescent="0.3">
      <c r="B189" s="63" t="s">
        <v>186</v>
      </c>
    </row>
    <row r="190" spans="2:2" ht="14.25" customHeight="1" x14ac:dyDescent="0.3">
      <c r="B190" s="63" t="s">
        <v>213</v>
      </c>
    </row>
    <row r="191" spans="2:2" ht="14.25" customHeight="1" x14ac:dyDescent="0.3">
      <c r="B191" s="63" t="s">
        <v>210</v>
      </c>
    </row>
    <row r="192" spans="2:2" ht="14.25" customHeight="1" x14ac:dyDescent="0.3">
      <c r="B192" s="63" t="s">
        <v>176</v>
      </c>
    </row>
    <row r="193" spans="2:2" ht="14.25" customHeight="1" x14ac:dyDescent="0.3">
      <c r="B193" s="63" t="s">
        <v>182</v>
      </c>
    </row>
    <row r="194" spans="2:2" ht="14.25" customHeight="1" x14ac:dyDescent="0.3">
      <c r="B194" s="63" t="s">
        <v>333</v>
      </c>
    </row>
    <row r="195" spans="2:2" ht="14.15" customHeight="1" x14ac:dyDescent="0.3">
      <c r="B195" s="63" t="s">
        <v>334</v>
      </c>
    </row>
    <row r="196" spans="2:2" ht="14.15" customHeight="1" x14ac:dyDescent="0.3">
      <c r="B196" s="63" t="s">
        <v>335</v>
      </c>
    </row>
    <row r="197" spans="2:2" ht="14.15" customHeight="1" x14ac:dyDescent="0.3">
      <c r="B197" s="63" t="s">
        <v>336</v>
      </c>
    </row>
    <row r="198" spans="2:2" ht="14.15" customHeight="1" x14ac:dyDescent="0.3">
      <c r="B198" s="63" t="s">
        <v>191</v>
      </c>
    </row>
    <row r="199" spans="2:2" ht="14.15" customHeight="1" x14ac:dyDescent="0.3">
      <c r="B199" s="63" t="s">
        <v>337</v>
      </c>
    </row>
    <row r="200" spans="2:2" ht="14.15" customHeight="1" x14ac:dyDescent="0.3">
      <c r="B200" s="63" t="s">
        <v>145</v>
      </c>
    </row>
    <row r="201" spans="2:2" ht="14.15" customHeight="1" x14ac:dyDescent="0.3">
      <c r="B201" s="63" t="s">
        <v>132</v>
      </c>
    </row>
    <row r="202" spans="2:2" ht="14.15" customHeight="1" x14ac:dyDescent="0.3">
      <c r="B202" s="63" t="s">
        <v>338</v>
      </c>
    </row>
    <row r="203" spans="2:2" ht="14.15" customHeight="1" x14ac:dyDescent="0.3">
      <c r="B203" s="63" t="s">
        <v>339</v>
      </c>
    </row>
    <row r="204" spans="2:2" ht="14.15" customHeight="1" x14ac:dyDescent="0.3">
      <c r="B204" s="63" t="s">
        <v>340</v>
      </c>
    </row>
    <row r="205" spans="2:2" ht="14.15" customHeight="1" x14ac:dyDescent="0.3">
      <c r="B205" s="63" t="s">
        <v>341</v>
      </c>
    </row>
    <row r="206" spans="2:2" ht="14.15" customHeight="1" x14ac:dyDescent="0.3">
      <c r="B206" s="63" t="s">
        <v>146</v>
      </c>
    </row>
    <row r="207" spans="2:2" ht="14.15" customHeight="1" x14ac:dyDescent="0.3">
      <c r="B207" s="63" t="s">
        <v>342</v>
      </c>
    </row>
    <row r="208" spans="2:2" ht="14.15" customHeight="1" x14ac:dyDescent="0.3">
      <c r="B208" s="63" t="s">
        <v>147</v>
      </c>
    </row>
    <row r="209" spans="2:2" ht="14.15" customHeight="1" x14ac:dyDescent="0.3">
      <c r="B209" s="63" t="s">
        <v>343</v>
      </c>
    </row>
    <row r="210" spans="2:2" x14ac:dyDescent="0.3">
      <c r="B210" s="63" t="s">
        <v>344</v>
      </c>
    </row>
    <row r="211" spans="2:2" ht="14.15" customHeight="1" x14ac:dyDescent="0.3">
      <c r="B211" s="63" t="s">
        <v>345</v>
      </c>
    </row>
    <row r="212" spans="2:2" ht="14.15" customHeight="1" x14ac:dyDescent="0.3">
      <c r="B212" s="63" t="s">
        <v>346</v>
      </c>
    </row>
    <row r="213" spans="2:2" ht="14.15" customHeight="1" x14ac:dyDescent="0.3">
      <c r="B213" s="63" t="s">
        <v>347</v>
      </c>
    </row>
    <row r="214" spans="2:2" ht="14.15" customHeight="1" x14ac:dyDescent="0.3">
      <c r="B214" s="63" t="s">
        <v>348</v>
      </c>
    </row>
    <row r="215" spans="2:2" ht="14.15" customHeight="1" x14ac:dyDescent="0.3">
      <c r="B215" s="63" t="s">
        <v>349</v>
      </c>
    </row>
    <row r="216" spans="2:2" ht="14.15" customHeight="1" x14ac:dyDescent="0.3">
      <c r="B216" s="63" t="s">
        <v>350</v>
      </c>
    </row>
    <row r="217" spans="2:2" ht="14.15" customHeight="1" x14ac:dyDescent="0.3">
      <c r="B217" s="63" t="s">
        <v>351</v>
      </c>
    </row>
    <row r="218" spans="2:2" ht="14.15" customHeight="1" x14ac:dyDescent="0.3">
      <c r="B218" s="63" t="s">
        <v>137</v>
      </c>
    </row>
    <row r="219" spans="2:2" ht="14.15" customHeight="1" x14ac:dyDescent="0.3">
      <c r="B219" s="63" t="s">
        <v>352</v>
      </c>
    </row>
    <row r="220" spans="2:2" ht="14.15" customHeight="1" x14ac:dyDescent="0.3">
      <c r="B220" s="63" t="s">
        <v>353</v>
      </c>
    </row>
    <row r="221" spans="2:2" ht="14.15" customHeight="1" x14ac:dyDescent="0.3">
      <c r="B221" s="63" t="s">
        <v>354</v>
      </c>
    </row>
    <row r="222" spans="2:2" ht="14.15" customHeight="1" x14ac:dyDescent="0.3">
      <c r="B222" s="63" t="s">
        <v>355</v>
      </c>
    </row>
    <row r="223" spans="2:2" ht="14.15" customHeight="1" x14ac:dyDescent="0.3">
      <c r="B223" s="63" t="s">
        <v>356</v>
      </c>
    </row>
    <row r="224" spans="2:2" ht="14.15" customHeight="1" x14ac:dyDescent="0.3">
      <c r="B224" s="63" t="s">
        <v>357</v>
      </c>
    </row>
    <row r="225" spans="2:2" ht="14.15" customHeight="1" x14ac:dyDescent="0.3">
      <c r="B225" s="63" t="s">
        <v>358</v>
      </c>
    </row>
    <row r="226" spans="2:2" ht="14.15" customHeight="1" x14ac:dyDescent="0.3">
      <c r="B226" s="63" t="s">
        <v>359</v>
      </c>
    </row>
    <row r="227" spans="2:2" ht="14.15" customHeight="1" x14ac:dyDescent="0.3">
      <c r="B227" s="63" t="s">
        <v>360</v>
      </c>
    </row>
    <row r="228" spans="2:2" ht="14.15" customHeight="1" x14ac:dyDescent="0.3">
      <c r="B228" s="63" t="s">
        <v>361</v>
      </c>
    </row>
    <row r="229" spans="2:2" ht="14.15" customHeight="1" x14ac:dyDescent="0.3">
      <c r="B229" s="63" t="s">
        <v>362</v>
      </c>
    </row>
    <row r="230" spans="2:2" ht="14.15" customHeight="1" x14ac:dyDescent="0.3">
      <c r="B230" s="63" t="s">
        <v>363</v>
      </c>
    </row>
    <row r="231" spans="2:2" ht="14.15" customHeight="1" x14ac:dyDescent="0.3">
      <c r="B231" s="63" t="s">
        <v>364</v>
      </c>
    </row>
    <row r="232" spans="2:2" ht="14.15" customHeight="1" x14ac:dyDescent="0.3">
      <c r="B232" s="63" t="s">
        <v>365</v>
      </c>
    </row>
    <row r="233" spans="2:2" ht="14.15" customHeight="1" x14ac:dyDescent="0.3">
      <c r="B233" s="63" t="s">
        <v>366</v>
      </c>
    </row>
    <row r="234" spans="2:2" ht="14.15" customHeight="1" x14ac:dyDescent="0.3">
      <c r="B234" s="63" t="s">
        <v>166</v>
      </c>
    </row>
    <row r="235" spans="2:2" ht="14.15" customHeight="1" x14ac:dyDescent="0.3">
      <c r="B235" s="63" t="s">
        <v>112</v>
      </c>
    </row>
    <row r="236" spans="2:2" ht="14.15" customHeight="1" x14ac:dyDescent="0.3">
      <c r="B236" s="63" t="s">
        <v>110</v>
      </c>
    </row>
    <row r="237" spans="2:2" ht="14.15" customHeight="1" x14ac:dyDescent="0.3">
      <c r="B237" s="63" t="s">
        <v>117</v>
      </c>
    </row>
    <row r="238" spans="2:2" ht="14.15" customHeight="1" x14ac:dyDescent="0.3">
      <c r="B238" s="63" t="s">
        <v>118</v>
      </c>
    </row>
    <row r="239" spans="2:2" ht="14.15" customHeight="1" x14ac:dyDescent="0.3">
      <c r="B239" s="63" t="s">
        <v>116</v>
      </c>
    </row>
    <row r="240" spans="2:2" ht="14.15" customHeight="1" x14ac:dyDescent="0.3">
      <c r="B240" s="63" t="s">
        <v>131</v>
      </c>
    </row>
    <row r="241" spans="2:2" ht="14.15" customHeight="1" x14ac:dyDescent="0.3">
      <c r="B241" s="63" t="s">
        <v>241</v>
      </c>
    </row>
    <row r="242" spans="2:2" ht="14.15" customHeight="1" x14ac:dyDescent="0.3">
      <c r="B242" s="63" t="s">
        <v>134</v>
      </c>
    </row>
    <row r="243" spans="2:2" ht="14.15" customHeight="1" x14ac:dyDescent="0.3">
      <c r="B243" s="63" t="s">
        <v>367</v>
      </c>
    </row>
    <row r="244" spans="2:2" ht="14.15" customHeight="1" x14ac:dyDescent="0.3">
      <c r="B244" s="63" t="s">
        <v>368</v>
      </c>
    </row>
    <row r="245" spans="2:2" ht="14.15" customHeight="1" x14ac:dyDescent="0.3">
      <c r="B245" s="63" t="s">
        <v>369</v>
      </c>
    </row>
    <row r="246" spans="2:2" ht="14.15" customHeight="1" x14ac:dyDescent="0.3">
      <c r="B246" s="63" t="s">
        <v>370</v>
      </c>
    </row>
    <row r="247" spans="2:2" ht="14.15" customHeight="1" x14ac:dyDescent="0.3">
      <c r="B247" s="63" t="s">
        <v>189</v>
      </c>
    </row>
    <row r="248" spans="2:2" ht="14.15" customHeight="1" x14ac:dyDescent="0.3">
      <c r="B248" s="63" t="s">
        <v>211</v>
      </c>
    </row>
    <row r="249" spans="2:2" ht="14.15" customHeight="1" x14ac:dyDescent="0.3">
      <c r="B249" s="63" t="s">
        <v>371</v>
      </c>
    </row>
    <row r="250" spans="2:2" ht="14.15" customHeight="1" x14ac:dyDescent="0.3">
      <c r="B250" s="63" t="s">
        <v>372</v>
      </c>
    </row>
    <row r="251" spans="2:2" ht="14.15" customHeight="1" x14ac:dyDescent="0.3">
      <c r="B251" s="63" t="s">
        <v>225</v>
      </c>
    </row>
    <row r="252" spans="2:2" ht="14.15" customHeight="1" x14ac:dyDescent="0.3">
      <c r="B252" s="63" t="s">
        <v>218</v>
      </c>
    </row>
    <row r="253" spans="2:2" ht="14.15" customHeight="1" x14ac:dyDescent="0.3">
      <c r="B253" s="63" t="s">
        <v>373</v>
      </c>
    </row>
    <row r="254" spans="2:2" ht="14.15" customHeight="1" x14ac:dyDescent="0.3">
      <c r="B254" s="63" t="s">
        <v>185</v>
      </c>
    </row>
    <row r="255" spans="2:2" ht="14.15" customHeight="1" x14ac:dyDescent="0.3">
      <c r="B255" s="63" t="s">
        <v>184</v>
      </c>
    </row>
    <row r="256" spans="2:2" ht="14.15" customHeight="1" x14ac:dyDescent="0.3">
      <c r="B256" s="63" t="s">
        <v>374</v>
      </c>
    </row>
    <row r="257" spans="2:2" ht="14.15" customHeight="1" x14ac:dyDescent="0.3">
      <c r="B257" s="63" t="s">
        <v>375</v>
      </c>
    </row>
    <row r="258" spans="2:2" ht="14.15" customHeight="1" x14ac:dyDescent="0.3">
      <c r="B258" s="63" t="s">
        <v>376</v>
      </c>
    </row>
    <row r="259" spans="2:2" ht="14.15" customHeight="1" x14ac:dyDescent="0.3">
      <c r="B259" s="63" t="s">
        <v>122</v>
      </c>
    </row>
    <row r="260" spans="2:2" ht="14.15" customHeight="1" x14ac:dyDescent="0.3">
      <c r="B260" s="63" t="s">
        <v>219</v>
      </c>
    </row>
    <row r="261" spans="2:2" ht="14.15" customHeight="1" x14ac:dyDescent="0.3">
      <c r="B261" s="63" t="s">
        <v>240</v>
      </c>
    </row>
    <row r="262" spans="2:2" ht="14.15" customHeight="1" x14ac:dyDescent="0.3">
      <c r="B262" s="63" t="s">
        <v>198</v>
      </c>
    </row>
    <row r="263" spans="2:2" ht="14.15" customHeight="1" x14ac:dyDescent="0.3">
      <c r="B263" s="63" t="s">
        <v>107</v>
      </c>
    </row>
    <row r="264" spans="2:2" ht="23" x14ac:dyDescent="0.3">
      <c r="B264" s="63" t="s">
        <v>187</v>
      </c>
    </row>
    <row r="265" spans="2:2" ht="14.15" customHeight="1" x14ac:dyDescent="0.3">
      <c r="B265" s="63" t="s">
        <v>377</v>
      </c>
    </row>
    <row r="266" spans="2:2" ht="14.15" customHeight="1" x14ac:dyDescent="0.3">
      <c r="B266" s="63" t="s">
        <v>378</v>
      </c>
    </row>
    <row r="267" spans="2:2" ht="14.15" customHeight="1" x14ac:dyDescent="0.3">
      <c r="B267" s="63" t="s">
        <v>162</v>
      </c>
    </row>
    <row r="268" spans="2:2" ht="14.15" customHeight="1" x14ac:dyDescent="0.3">
      <c r="B268" s="63" t="s">
        <v>158</v>
      </c>
    </row>
    <row r="269" spans="2:2" ht="14.15" customHeight="1" x14ac:dyDescent="0.3">
      <c r="B269" s="63" t="s">
        <v>109</v>
      </c>
    </row>
    <row r="270" spans="2:2" ht="14.15" customHeight="1" x14ac:dyDescent="0.3">
      <c r="B270" s="63" t="s">
        <v>379</v>
      </c>
    </row>
    <row r="271" spans="2:2" ht="14.15" customHeight="1" x14ac:dyDescent="0.3">
      <c r="B271" s="63" t="s">
        <v>380</v>
      </c>
    </row>
    <row r="272" spans="2:2" ht="14.15" customHeight="1" x14ac:dyDescent="0.3">
      <c r="B272" s="63" t="s">
        <v>181</v>
      </c>
    </row>
    <row r="273" spans="2:2" ht="14.15" customHeight="1" x14ac:dyDescent="0.3">
      <c r="B273" s="63" t="s">
        <v>381</v>
      </c>
    </row>
    <row r="274" spans="2:2" ht="14.15" customHeight="1" x14ac:dyDescent="0.3">
      <c r="B274" s="63" t="s">
        <v>382</v>
      </c>
    </row>
    <row r="275" spans="2:2" ht="14.15" customHeight="1" x14ac:dyDescent="0.3">
      <c r="B275" s="63" t="s">
        <v>383</v>
      </c>
    </row>
    <row r="276" spans="2:2" ht="14.15" customHeight="1" x14ac:dyDescent="0.3">
      <c r="B276" s="63" t="s">
        <v>384</v>
      </c>
    </row>
    <row r="277" spans="2:2" ht="14.15" customHeight="1" x14ac:dyDescent="0.3">
      <c r="B277" s="63" t="s">
        <v>385</v>
      </c>
    </row>
    <row r="278" spans="2:2" ht="14.15" customHeight="1" x14ac:dyDescent="0.3">
      <c r="B278" s="63" t="s">
        <v>386</v>
      </c>
    </row>
    <row r="279" spans="2:2" ht="14.15" customHeight="1" x14ac:dyDescent="0.3">
      <c r="B279" s="63" t="s">
        <v>121</v>
      </c>
    </row>
    <row r="280" spans="2:2" ht="14.15" customHeight="1" x14ac:dyDescent="0.3">
      <c r="B280" s="63" t="s">
        <v>387</v>
      </c>
    </row>
    <row r="281" spans="2:2" ht="14.15" customHeight="1" x14ac:dyDescent="0.3">
      <c r="B281" s="63" t="s">
        <v>388</v>
      </c>
    </row>
    <row r="282" spans="2:2" ht="14.15" customHeight="1" x14ac:dyDescent="0.3">
      <c r="B282" s="63" t="s">
        <v>389</v>
      </c>
    </row>
    <row r="283" spans="2:2" ht="14.15" customHeight="1" x14ac:dyDescent="0.3">
      <c r="B283" s="63" t="s">
        <v>167</v>
      </c>
    </row>
    <row r="284" spans="2:2" ht="14.15" customHeight="1" x14ac:dyDescent="0.3">
      <c r="B284" s="63" t="s">
        <v>173</v>
      </c>
    </row>
    <row r="285" spans="2:2" ht="14.15" customHeight="1" x14ac:dyDescent="0.3">
      <c r="B285" s="63" t="s">
        <v>229</v>
      </c>
    </row>
    <row r="286" spans="2:2" ht="14.15" customHeight="1" x14ac:dyDescent="0.3">
      <c r="B286" s="63" t="s">
        <v>390</v>
      </c>
    </row>
    <row r="287" spans="2:2" ht="14.15" customHeight="1" x14ac:dyDescent="0.3">
      <c r="B287" s="63" t="s">
        <v>106</v>
      </c>
    </row>
    <row r="288" spans="2:2" ht="14.15" customHeight="1" x14ac:dyDescent="0.3">
      <c r="B288" s="63" t="s">
        <v>168</v>
      </c>
    </row>
    <row r="289" spans="2:2" ht="14.15" customHeight="1" x14ac:dyDescent="0.3">
      <c r="B289" s="63" t="s">
        <v>391</v>
      </c>
    </row>
    <row r="290" spans="2:2" ht="14.15" customHeight="1" x14ac:dyDescent="0.3">
      <c r="B290" s="63" t="s">
        <v>204</v>
      </c>
    </row>
    <row r="291" spans="2:2" ht="14.15" customHeight="1" x14ac:dyDescent="0.3">
      <c r="B291" s="63" t="s">
        <v>171</v>
      </c>
    </row>
    <row r="292" spans="2:2" ht="14.15" customHeight="1" thickBot="1" x14ac:dyDescent="0.35">
      <c r="B292" s="64" t="s">
        <v>392</v>
      </c>
    </row>
    <row r="293" spans="2:2" ht="14.15" customHeight="1" x14ac:dyDescent="0.3"/>
    <row r="294" spans="2:2" ht="14.15" customHeight="1" x14ac:dyDescent="0.3"/>
    <row r="295" spans="2:2" ht="14.15" customHeight="1" x14ac:dyDescent="0.3"/>
    <row r="296" spans="2:2" ht="14.15" customHeight="1" x14ac:dyDescent="0.3"/>
    <row r="297" spans="2:2" ht="14.15" customHeight="1" x14ac:dyDescent="0.3"/>
    <row r="298" spans="2:2" ht="14.15" customHeight="1" x14ac:dyDescent="0.3"/>
    <row r="299" spans="2:2" ht="14.15" customHeight="1" x14ac:dyDescent="0.3"/>
    <row r="300" spans="2:2" ht="14.15" customHeight="1" x14ac:dyDescent="0.3"/>
    <row r="301" spans="2:2" ht="14.15" customHeight="1" x14ac:dyDescent="0.3"/>
    <row r="302" spans="2:2" ht="14.15" customHeight="1" x14ac:dyDescent="0.3"/>
    <row r="303" spans="2:2" ht="14.15" customHeight="1" x14ac:dyDescent="0.3"/>
    <row r="304" spans="2:2" ht="14.15" customHeight="1" x14ac:dyDescent="0.3"/>
    <row r="305" ht="14.15" customHeight="1" x14ac:dyDescent="0.3"/>
    <row r="306" ht="14.15" customHeight="1" x14ac:dyDescent="0.3"/>
    <row r="307" ht="14.15" customHeight="1" x14ac:dyDescent="0.3"/>
    <row r="308" ht="14.15" customHeight="1" x14ac:dyDescent="0.3"/>
    <row r="309" ht="14.15" customHeight="1" x14ac:dyDescent="0.3"/>
    <row r="310" ht="14.15" customHeight="1" x14ac:dyDescent="0.3"/>
    <row r="311" ht="14.15" customHeight="1" x14ac:dyDescent="0.3"/>
    <row r="312" ht="14.15" customHeight="1" x14ac:dyDescent="0.3"/>
    <row r="313" ht="14.15" customHeight="1" x14ac:dyDescent="0.3"/>
    <row r="314" ht="14.15" customHeight="1" x14ac:dyDescent="0.3"/>
    <row r="315" ht="14.15" customHeight="1" x14ac:dyDescent="0.3"/>
    <row r="316" ht="14.15" customHeight="1" x14ac:dyDescent="0.3"/>
    <row r="317" ht="14.15" customHeight="1" x14ac:dyDescent="0.3"/>
    <row r="318" ht="14.15" customHeight="1" x14ac:dyDescent="0.3"/>
    <row r="319" ht="14.15" customHeight="1" x14ac:dyDescent="0.3"/>
    <row r="320" ht="14.15" customHeight="1" x14ac:dyDescent="0.3"/>
    <row r="321" ht="14.15" customHeight="1" x14ac:dyDescent="0.3"/>
    <row r="322" ht="14.15" customHeight="1" x14ac:dyDescent="0.3"/>
    <row r="323" ht="14.15" customHeight="1" x14ac:dyDescent="0.3"/>
    <row r="324" ht="14.15" customHeight="1" x14ac:dyDescent="0.3"/>
    <row r="325" ht="14.15" customHeight="1" x14ac:dyDescent="0.3"/>
    <row r="326" ht="14.15" customHeight="1" x14ac:dyDescent="0.3"/>
    <row r="327" ht="14.15" customHeight="1" x14ac:dyDescent="0.3"/>
    <row r="328" ht="14.15" customHeight="1" x14ac:dyDescent="0.3"/>
    <row r="329" ht="14.15" customHeight="1" x14ac:dyDescent="0.3"/>
    <row r="330" ht="14.15" customHeight="1" x14ac:dyDescent="0.3"/>
    <row r="331" ht="14.15" customHeight="1" x14ac:dyDescent="0.3"/>
    <row r="332" ht="14.15" customHeight="1" x14ac:dyDescent="0.3"/>
    <row r="333" ht="14.15" customHeight="1" x14ac:dyDescent="0.3"/>
    <row r="334" ht="14.15" customHeight="1" x14ac:dyDescent="0.3"/>
    <row r="335" ht="14.15" customHeight="1" x14ac:dyDescent="0.3"/>
    <row r="336" ht="14.15" customHeight="1" x14ac:dyDescent="0.3"/>
    <row r="337" ht="14.15" customHeight="1" x14ac:dyDescent="0.3"/>
    <row r="338" ht="14.15" customHeight="1" x14ac:dyDescent="0.3"/>
    <row r="339" ht="14.15" customHeight="1" x14ac:dyDescent="0.3"/>
    <row r="340" ht="14.15" customHeight="1" x14ac:dyDescent="0.3"/>
    <row r="341" ht="14.15" customHeight="1" x14ac:dyDescent="0.3"/>
    <row r="342" ht="14.15" customHeight="1" x14ac:dyDescent="0.3"/>
    <row r="343" ht="14.15" customHeight="1" x14ac:dyDescent="0.3"/>
    <row r="344" ht="14.15" customHeight="1" x14ac:dyDescent="0.3"/>
    <row r="345" ht="14.15" customHeight="1" x14ac:dyDescent="0.3"/>
    <row r="346" ht="14.15" customHeight="1" x14ac:dyDescent="0.3"/>
    <row r="347" ht="14.15" customHeight="1" x14ac:dyDescent="0.3"/>
    <row r="348" ht="14.15" customHeight="1" x14ac:dyDescent="0.3"/>
    <row r="349" ht="14.15" customHeight="1" x14ac:dyDescent="0.3"/>
    <row r="350" ht="14.15" customHeight="1" x14ac:dyDescent="0.3"/>
    <row r="351" ht="14.15" customHeight="1" x14ac:dyDescent="0.3"/>
    <row r="352" ht="14.15" customHeight="1" x14ac:dyDescent="0.3"/>
    <row r="353" ht="14.15" customHeight="1" x14ac:dyDescent="0.3"/>
    <row r="354" ht="14.15" customHeight="1" x14ac:dyDescent="0.3"/>
    <row r="355" ht="14.15" customHeight="1" x14ac:dyDescent="0.3"/>
    <row r="356" ht="14.15" customHeight="1" x14ac:dyDescent="0.3"/>
    <row r="357" ht="14.15" customHeight="1" x14ac:dyDescent="0.3"/>
    <row r="358" ht="14.15" customHeight="1" x14ac:dyDescent="0.3"/>
    <row r="359" ht="14.15" customHeight="1" x14ac:dyDescent="0.3"/>
    <row r="360" ht="14.15" customHeight="1" x14ac:dyDescent="0.3"/>
    <row r="361" ht="14.15" customHeight="1" x14ac:dyDescent="0.3"/>
    <row r="362" ht="14.15" customHeight="1" x14ac:dyDescent="0.3"/>
    <row r="363" ht="14.15" customHeight="1" x14ac:dyDescent="0.3"/>
  </sheetData>
  <sortState xmlns:xlrd2="http://schemas.microsoft.com/office/spreadsheetml/2017/richdata2" ref="B5:B425">
    <sortCondition ref="B5"/>
  </sortState>
  <printOptions horizontalCentered="1"/>
  <pageMargins left="0.31496062992125984" right="0.31496062992125984" top="0.39370078740157483" bottom="0.74803149606299213" header="0.11811023622047245" footer="0.31496062992125984"/>
  <pageSetup scale="90" orientation="portrait" r:id="rId1"/>
  <headerFooter>
    <oddFooter>&amp;CHoja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454"/>
  <sheetViews>
    <sheetView showGridLines="0" workbookViewId="0">
      <pane ySplit="5" topLeftCell="A6" activePane="bottomLeft" state="frozen"/>
      <selection activeCell="C14" sqref="C14"/>
      <selection pane="bottomLeft" activeCell="C14" sqref="C14"/>
    </sheetView>
  </sheetViews>
  <sheetFormatPr baseColWidth="10" defaultColWidth="11.54296875" defaultRowHeight="14" x14ac:dyDescent="0.25"/>
  <cols>
    <col min="1" max="1" width="7" style="7" customWidth="1"/>
    <col min="2" max="2" width="108.81640625" style="6" customWidth="1"/>
    <col min="3" max="3" width="184.26953125" style="7" bestFit="1" customWidth="1"/>
    <col min="4" max="5" width="11.54296875" style="7"/>
    <col min="6" max="6" width="18.54296875" style="45" bestFit="1" customWidth="1"/>
    <col min="7" max="7" width="15.54296875" style="7" bestFit="1" customWidth="1"/>
    <col min="8" max="9" width="12.81640625" style="7" bestFit="1" customWidth="1"/>
    <col min="10" max="10" width="11.54296875" style="7"/>
    <col min="11" max="13" width="12.81640625" style="7" bestFit="1" customWidth="1"/>
    <col min="14" max="16384" width="11.54296875" style="7"/>
  </cols>
  <sheetData>
    <row r="1" spans="2:7" ht="14.5" thickBot="1" x14ac:dyDescent="0.3"/>
    <row r="2" spans="2:7" ht="25.5" customHeight="1" x14ac:dyDescent="0.25">
      <c r="B2" s="17" t="s">
        <v>8</v>
      </c>
    </row>
    <row r="3" spans="2:7" ht="20.149999999999999" customHeight="1" x14ac:dyDescent="0.25">
      <c r="B3" s="18" t="s">
        <v>105</v>
      </c>
    </row>
    <row r="4" spans="2:7" ht="15.65" customHeight="1" x14ac:dyDescent="0.25">
      <c r="B4" s="19" t="s">
        <v>90</v>
      </c>
    </row>
    <row r="5" spans="2:7" ht="13.5" customHeight="1" x14ac:dyDescent="0.25">
      <c r="B5" s="20"/>
    </row>
    <row r="6" spans="2:7" x14ac:dyDescent="0.25">
      <c r="B6" s="65" t="s">
        <v>242</v>
      </c>
    </row>
    <row r="7" spans="2:7" ht="14.5" customHeight="1" x14ac:dyDescent="0.25">
      <c r="B7" s="65" t="s">
        <v>243</v>
      </c>
    </row>
    <row r="8" spans="2:7" ht="14.5" customHeight="1" x14ac:dyDescent="0.25">
      <c r="B8" s="65" t="s">
        <v>244</v>
      </c>
    </row>
    <row r="9" spans="2:7" ht="14.5" customHeight="1" x14ac:dyDescent="0.25">
      <c r="B9" s="65" t="s">
        <v>196</v>
      </c>
    </row>
    <row r="10" spans="2:7" ht="14.5" customHeight="1" x14ac:dyDescent="0.25">
      <c r="B10" s="65" t="s">
        <v>245</v>
      </c>
      <c r="F10" s="50"/>
      <c r="G10" s="45"/>
    </row>
    <row r="11" spans="2:7" ht="14.5" customHeight="1" x14ac:dyDescent="0.25">
      <c r="B11" s="65" t="s">
        <v>246</v>
      </c>
    </row>
    <row r="12" spans="2:7" ht="14.5" customHeight="1" x14ac:dyDescent="0.25">
      <c r="B12" s="65" t="s">
        <v>179</v>
      </c>
    </row>
    <row r="13" spans="2:7" ht="14.5" customHeight="1" x14ac:dyDescent="0.25">
      <c r="B13" s="65" t="s">
        <v>247</v>
      </c>
    </row>
    <row r="14" spans="2:7" ht="14.5" customHeight="1" x14ac:dyDescent="0.25">
      <c r="B14" s="65" t="s">
        <v>248</v>
      </c>
    </row>
    <row r="15" spans="2:7" ht="14.5" customHeight="1" x14ac:dyDescent="0.25">
      <c r="B15" s="65" t="s">
        <v>249</v>
      </c>
    </row>
    <row r="16" spans="2:7" ht="14.5" customHeight="1" x14ac:dyDescent="0.25">
      <c r="B16" s="65" t="s">
        <v>233</v>
      </c>
    </row>
    <row r="17" spans="2:2" ht="14.5" customHeight="1" x14ac:dyDescent="0.25">
      <c r="B17" s="65" t="s">
        <v>239</v>
      </c>
    </row>
    <row r="18" spans="2:2" ht="14.5" customHeight="1" x14ac:dyDescent="0.25">
      <c r="B18" s="65" t="s">
        <v>250</v>
      </c>
    </row>
    <row r="19" spans="2:2" ht="14.5" customHeight="1" x14ac:dyDescent="0.25">
      <c r="B19" s="65" t="s">
        <v>251</v>
      </c>
    </row>
    <row r="20" spans="2:2" ht="14.5" customHeight="1" x14ac:dyDescent="0.25">
      <c r="B20" s="65" t="s">
        <v>114</v>
      </c>
    </row>
    <row r="21" spans="2:2" ht="14.5" customHeight="1" x14ac:dyDescent="0.25">
      <c r="B21" s="65" t="s">
        <v>252</v>
      </c>
    </row>
    <row r="22" spans="2:2" ht="14.5" customHeight="1" x14ac:dyDescent="0.25">
      <c r="B22" s="65" t="s">
        <v>253</v>
      </c>
    </row>
    <row r="23" spans="2:2" ht="14.5" customHeight="1" x14ac:dyDescent="0.25">
      <c r="B23" s="65" t="s">
        <v>254</v>
      </c>
    </row>
    <row r="24" spans="2:2" ht="14.5" customHeight="1" x14ac:dyDescent="0.25">
      <c r="B24" s="65" t="s">
        <v>255</v>
      </c>
    </row>
    <row r="25" spans="2:2" ht="14.5" customHeight="1" x14ac:dyDescent="0.25">
      <c r="B25" s="65" t="s">
        <v>224</v>
      </c>
    </row>
    <row r="26" spans="2:2" ht="14.5" customHeight="1" x14ac:dyDescent="0.25">
      <c r="B26" s="65" t="s">
        <v>164</v>
      </c>
    </row>
    <row r="27" spans="2:2" ht="14.5" customHeight="1" x14ac:dyDescent="0.25">
      <c r="B27" s="65" t="s">
        <v>195</v>
      </c>
    </row>
    <row r="28" spans="2:2" ht="14.5" customHeight="1" x14ac:dyDescent="0.25">
      <c r="B28" s="65" t="s">
        <v>119</v>
      </c>
    </row>
    <row r="29" spans="2:2" ht="14.5" customHeight="1" x14ac:dyDescent="0.25">
      <c r="B29" s="65" t="s">
        <v>256</v>
      </c>
    </row>
    <row r="30" spans="2:2" ht="14.5" customHeight="1" x14ac:dyDescent="0.25">
      <c r="B30" s="65" t="s">
        <v>175</v>
      </c>
    </row>
    <row r="31" spans="2:2" ht="14.5" customHeight="1" x14ac:dyDescent="0.25">
      <c r="B31" s="65" t="s">
        <v>193</v>
      </c>
    </row>
    <row r="32" spans="2:2" ht="14.5" customHeight="1" x14ac:dyDescent="0.25">
      <c r="B32" s="65" t="s">
        <v>190</v>
      </c>
    </row>
    <row r="33" spans="2:7" ht="14.5" customHeight="1" x14ac:dyDescent="0.25">
      <c r="B33" s="65" t="s">
        <v>257</v>
      </c>
    </row>
    <row r="34" spans="2:7" ht="14.5" customHeight="1" x14ac:dyDescent="0.25">
      <c r="B34" s="65" t="s">
        <v>183</v>
      </c>
    </row>
    <row r="35" spans="2:7" ht="16" customHeight="1" x14ac:dyDescent="0.25">
      <c r="B35" s="65" t="s">
        <v>258</v>
      </c>
    </row>
    <row r="36" spans="2:7" ht="14.5" customHeight="1" x14ac:dyDescent="0.25">
      <c r="B36" s="65" t="s">
        <v>194</v>
      </c>
    </row>
    <row r="37" spans="2:7" ht="14.5" customHeight="1" x14ac:dyDescent="0.25">
      <c r="B37" s="65" t="s">
        <v>231</v>
      </c>
    </row>
    <row r="38" spans="2:7" ht="14.5" customHeight="1" x14ac:dyDescent="0.25">
      <c r="B38" s="65" t="s">
        <v>234</v>
      </c>
      <c r="G38" s="45"/>
    </row>
    <row r="39" spans="2:7" ht="14.5" customHeight="1" x14ac:dyDescent="0.25">
      <c r="B39" s="65" t="s">
        <v>174</v>
      </c>
    </row>
    <row r="40" spans="2:7" ht="14.5" customHeight="1" x14ac:dyDescent="0.25">
      <c r="B40" s="65" t="s">
        <v>235</v>
      </c>
    </row>
    <row r="41" spans="2:7" ht="14.5" customHeight="1" x14ac:dyDescent="0.25">
      <c r="B41" s="65" t="s">
        <v>259</v>
      </c>
    </row>
    <row r="42" spans="2:7" ht="14.5" customHeight="1" x14ac:dyDescent="0.25">
      <c r="B42" s="65" t="s">
        <v>260</v>
      </c>
    </row>
    <row r="43" spans="2:7" ht="14.5" customHeight="1" x14ac:dyDescent="0.25">
      <c r="B43" s="65" t="s">
        <v>261</v>
      </c>
    </row>
    <row r="44" spans="2:7" ht="14.5" customHeight="1" x14ac:dyDescent="0.25">
      <c r="B44" s="65" t="s">
        <v>160</v>
      </c>
    </row>
    <row r="45" spans="2:7" ht="14.5" customHeight="1" x14ac:dyDescent="0.25">
      <c r="B45" s="65" t="s">
        <v>238</v>
      </c>
    </row>
    <row r="46" spans="2:7" ht="14.5" customHeight="1" x14ac:dyDescent="0.25">
      <c r="B46" s="65" t="s">
        <v>262</v>
      </c>
    </row>
    <row r="47" spans="2:7" ht="14.5" customHeight="1" x14ac:dyDescent="0.25">
      <c r="B47" s="65" t="s">
        <v>263</v>
      </c>
    </row>
    <row r="48" spans="2:7" ht="14.5" customHeight="1" x14ac:dyDescent="0.25">
      <c r="B48" s="65" t="s">
        <v>264</v>
      </c>
      <c r="G48" s="45"/>
    </row>
    <row r="49" spans="2:7" ht="14.5" customHeight="1" x14ac:dyDescent="0.25">
      <c r="B49" s="65" t="s">
        <v>148</v>
      </c>
    </row>
    <row r="50" spans="2:7" ht="14.5" customHeight="1" x14ac:dyDescent="0.25">
      <c r="B50" s="65" t="s">
        <v>265</v>
      </c>
    </row>
    <row r="51" spans="2:7" ht="14.5" customHeight="1" x14ac:dyDescent="0.25">
      <c r="B51" s="65" t="s">
        <v>108</v>
      </c>
    </row>
    <row r="52" spans="2:7" ht="14.5" customHeight="1" x14ac:dyDescent="0.25">
      <c r="B52" s="65" t="s">
        <v>266</v>
      </c>
    </row>
    <row r="53" spans="2:7" ht="14.5" customHeight="1" x14ac:dyDescent="0.25">
      <c r="B53" s="65" t="s">
        <v>267</v>
      </c>
    </row>
    <row r="54" spans="2:7" ht="14.5" customHeight="1" x14ac:dyDescent="0.25">
      <c r="B54" s="65" t="s">
        <v>268</v>
      </c>
    </row>
    <row r="55" spans="2:7" x14ac:dyDescent="0.25">
      <c r="B55" s="65" t="s">
        <v>269</v>
      </c>
    </row>
    <row r="56" spans="2:7" ht="14.5" customHeight="1" x14ac:dyDescent="0.25">
      <c r="B56" s="65" t="s">
        <v>270</v>
      </c>
    </row>
    <row r="57" spans="2:7" ht="14.5" customHeight="1" x14ac:dyDescent="0.25">
      <c r="B57" s="65" t="s">
        <v>271</v>
      </c>
    </row>
    <row r="58" spans="2:7" ht="14.5" customHeight="1" x14ac:dyDescent="0.25">
      <c r="B58" s="65" t="s">
        <v>177</v>
      </c>
      <c r="G58" s="45"/>
    </row>
    <row r="59" spans="2:7" ht="14.5" customHeight="1" x14ac:dyDescent="0.25">
      <c r="B59" s="65" t="s">
        <v>178</v>
      </c>
    </row>
    <row r="60" spans="2:7" ht="14.5" customHeight="1" x14ac:dyDescent="0.25">
      <c r="B60" s="65" t="s">
        <v>113</v>
      </c>
    </row>
    <row r="61" spans="2:7" ht="14.5" customHeight="1" x14ac:dyDescent="0.25">
      <c r="B61" s="65" t="s">
        <v>272</v>
      </c>
    </row>
    <row r="62" spans="2:7" x14ac:dyDescent="0.25">
      <c r="B62" s="65" t="s">
        <v>273</v>
      </c>
      <c r="D62" s="55"/>
      <c r="G62" s="52"/>
    </row>
    <row r="63" spans="2:7" ht="14.5" customHeight="1" x14ac:dyDescent="0.25">
      <c r="B63" s="65" t="s">
        <v>172</v>
      </c>
    </row>
    <row r="64" spans="2:7" ht="14.5" customHeight="1" x14ac:dyDescent="0.25">
      <c r="B64" s="65" t="s">
        <v>274</v>
      </c>
    </row>
    <row r="65" spans="2:7" ht="14.5" customHeight="1" x14ac:dyDescent="0.25">
      <c r="B65" s="65" t="s">
        <v>275</v>
      </c>
    </row>
    <row r="66" spans="2:7" ht="14.5" customHeight="1" x14ac:dyDescent="0.25">
      <c r="B66" s="65" t="s">
        <v>276</v>
      </c>
    </row>
    <row r="67" spans="2:7" ht="14.5" customHeight="1" x14ac:dyDescent="0.25">
      <c r="B67" s="65" t="s">
        <v>277</v>
      </c>
    </row>
    <row r="68" spans="2:7" ht="14.5" customHeight="1" x14ac:dyDescent="0.25">
      <c r="B68" s="65" t="s">
        <v>133</v>
      </c>
    </row>
    <row r="69" spans="2:7" ht="14.5" customHeight="1" x14ac:dyDescent="0.25">
      <c r="B69" s="65" t="s">
        <v>278</v>
      </c>
    </row>
    <row r="70" spans="2:7" ht="14.5" customHeight="1" x14ac:dyDescent="0.25">
      <c r="B70" s="65" t="s">
        <v>128</v>
      </c>
      <c r="G70" s="45"/>
    </row>
    <row r="71" spans="2:7" ht="14.5" customHeight="1" x14ac:dyDescent="0.25">
      <c r="B71" s="65" t="s">
        <v>120</v>
      </c>
    </row>
    <row r="72" spans="2:7" ht="14.5" customHeight="1" x14ac:dyDescent="0.25">
      <c r="B72" s="65" t="s">
        <v>279</v>
      </c>
    </row>
    <row r="73" spans="2:7" ht="14.5" customHeight="1" x14ac:dyDescent="0.25">
      <c r="B73" s="65" t="s">
        <v>136</v>
      </c>
    </row>
    <row r="74" spans="2:7" ht="14.5" customHeight="1" x14ac:dyDescent="0.25">
      <c r="B74" s="65" t="s">
        <v>192</v>
      </c>
      <c r="G74" s="45"/>
    </row>
    <row r="75" spans="2:7" ht="14.5" customHeight="1" x14ac:dyDescent="0.25">
      <c r="B75" s="65" t="s">
        <v>280</v>
      </c>
    </row>
    <row r="76" spans="2:7" ht="14.5" customHeight="1" x14ac:dyDescent="0.25">
      <c r="B76" s="65" t="s">
        <v>209</v>
      </c>
    </row>
    <row r="77" spans="2:7" ht="14.5" customHeight="1" x14ac:dyDescent="0.25">
      <c r="B77" s="65" t="s">
        <v>159</v>
      </c>
    </row>
    <row r="78" spans="2:7" ht="14.5" customHeight="1" x14ac:dyDescent="0.25">
      <c r="B78" s="65" t="s">
        <v>161</v>
      </c>
    </row>
    <row r="79" spans="2:7" ht="14.5" customHeight="1" x14ac:dyDescent="0.25">
      <c r="B79" s="65" t="s">
        <v>169</v>
      </c>
    </row>
    <row r="80" spans="2:7" ht="14.5" customHeight="1" x14ac:dyDescent="0.25">
      <c r="B80" s="65" t="s">
        <v>220</v>
      </c>
    </row>
    <row r="81" spans="2:2" ht="14.5" customHeight="1" x14ac:dyDescent="0.25">
      <c r="B81" s="65" t="s">
        <v>206</v>
      </c>
    </row>
    <row r="82" spans="2:2" ht="14.5" customHeight="1" x14ac:dyDescent="0.25">
      <c r="B82" s="65" t="s">
        <v>180</v>
      </c>
    </row>
    <row r="83" spans="2:2" ht="14.5" customHeight="1" x14ac:dyDescent="0.25">
      <c r="B83" s="65" t="s">
        <v>281</v>
      </c>
    </row>
    <row r="84" spans="2:2" ht="14.5" customHeight="1" x14ac:dyDescent="0.25">
      <c r="B84" s="65" t="s">
        <v>282</v>
      </c>
    </row>
    <row r="85" spans="2:2" ht="14.5" customHeight="1" x14ac:dyDescent="0.25">
      <c r="B85" s="65" t="s">
        <v>283</v>
      </c>
    </row>
    <row r="86" spans="2:2" ht="14.5" customHeight="1" x14ac:dyDescent="0.25">
      <c r="B86" s="65" t="s">
        <v>284</v>
      </c>
    </row>
    <row r="87" spans="2:2" ht="14.5" customHeight="1" x14ac:dyDescent="0.25">
      <c r="B87" s="65" t="s">
        <v>285</v>
      </c>
    </row>
    <row r="88" spans="2:2" ht="14.5" customHeight="1" x14ac:dyDescent="0.25">
      <c r="B88" s="65" t="s">
        <v>286</v>
      </c>
    </row>
    <row r="89" spans="2:2" ht="14.5" customHeight="1" x14ac:dyDescent="0.25">
      <c r="B89" s="65" t="s">
        <v>287</v>
      </c>
    </row>
    <row r="90" spans="2:2" ht="14.5" customHeight="1" x14ac:dyDescent="0.25">
      <c r="B90" s="65" t="s">
        <v>288</v>
      </c>
    </row>
    <row r="91" spans="2:2" ht="14.5" customHeight="1" x14ac:dyDescent="0.25">
      <c r="B91" s="65" t="s">
        <v>124</v>
      </c>
    </row>
    <row r="92" spans="2:2" ht="14.5" customHeight="1" x14ac:dyDescent="0.25">
      <c r="B92" s="65" t="s">
        <v>228</v>
      </c>
    </row>
    <row r="93" spans="2:2" ht="14.5" customHeight="1" x14ac:dyDescent="0.25">
      <c r="B93" s="65" t="s">
        <v>237</v>
      </c>
    </row>
    <row r="94" spans="2:2" ht="14.5" customHeight="1" x14ac:dyDescent="0.25">
      <c r="B94" s="65" t="s">
        <v>135</v>
      </c>
    </row>
    <row r="95" spans="2:2" ht="14.5" customHeight="1" x14ac:dyDescent="0.25">
      <c r="B95" s="65" t="s">
        <v>289</v>
      </c>
    </row>
    <row r="96" spans="2:2" ht="14.5" customHeight="1" x14ac:dyDescent="0.25">
      <c r="B96" s="65" t="s">
        <v>165</v>
      </c>
    </row>
    <row r="97" spans="2:2" ht="14.5" customHeight="1" x14ac:dyDescent="0.25">
      <c r="B97" s="65" t="s">
        <v>290</v>
      </c>
    </row>
    <row r="98" spans="2:2" ht="14.5" customHeight="1" x14ac:dyDescent="0.25">
      <c r="B98" s="65" t="s">
        <v>207</v>
      </c>
    </row>
    <row r="99" spans="2:2" ht="14.5" customHeight="1" x14ac:dyDescent="0.25">
      <c r="B99" s="65" t="s">
        <v>291</v>
      </c>
    </row>
    <row r="100" spans="2:2" ht="14.5" customHeight="1" x14ac:dyDescent="0.25">
      <c r="B100" s="65" t="s">
        <v>292</v>
      </c>
    </row>
    <row r="101" spans="2:2" ht="14.5" customHeight="1" x14ac:dyDescent="0.25">
      <c r="B101" s="65" t="s">
        <v>293</v>
      </c>
    </row>
    <row r="102" spans="2:2" ht="14.5" customHeight="1" x14ac:dyDescent="0.25">
      <c r="B102" s="65" t="s">
        <v>294</v>
      </c>
    </row>
    <row r="103" spans="2:2" ht="14.5" customHeight="1" x14ac:dyDescent="0.25">
      <c r="B103" s="65" t="s">
        <v>295</v>
      </c>
    </row>
    <row r="104" spans="2:2" ht="14.5" customHeight="1" x14ac:dyDescent="0.25">
      <c r="B104" s="65" t="s">
        <v>296</v>
      </c>
    </row>
    <row r="105" spans="2:2" ht="14.5" customHeight="1" x14ac:dyDescent="0.25">
      <c r="B105" s="65" t="s">
        <v>297</v>
      </c>
    </row>
    <row r="106" spans="2:2" ht="14.5" customHeight="1" x14ac:dyDescent="0.25">
      <c r="B106" s="65" t="s">
        <v>170</v>
      </c>
    </row>
    <row r="107" spans="2:2" ht="14.5" customHeight="1" x14ac:dyDescent="0.25">
      <c r="B107" s="65" t="s">
        <v>298</v>
      </c>
    </row>
    <row r="108" spans="2:2" ht="14.5" customHeight="1" x14ac:dyDescent="0.25">
      <c r="B108" s="65" t="s">
        <v>202</v>
      </c>
    </row>
    <row r="109" spans="2:2" ht="14.5" customHeight="1" x14ac:dyDescent="0.25">
      <c r="B109" s="65" t="s">
        <v>236</v>
      </c>
    </row>
    <row r="110" spans="2:2" ht="14.5" customHeight="1" x14ac:dyDescent="0.25">
      <c r="B110" s="65" t="s">
        <v>199</v>
      </c>
    </row>
    <row r="111" spans="2:2" ht="14.5" customHeight="1" x14ac:dyDescent="0.25">
      <c r="B111" s="65" t="s">
        <v>200</v>
      </c>
    </row>
    <row r="112" spans="2:2" ht="14.5" customHeight="1" x14ac:dyDescent="0.25">
      <c r="B112" s="65" t="s">
        <v>201</v>
      </c>
    </row>
    <row r="113" spans="2:2" ht="14.5" customHeight="1" x14ac:dyDescent="0.25">
      <c r="B113" s="65" t="s">
        <v>299</v>
      </c>
    </row>
    <row r="114" spans="2:2" ht="14.5" customHeight="1" x14ac:dyDescent="0.25">
      <c r="B114" s="65" t="s">
        <v>232</v>
      </c>
    </row>
    <row r="115" spans="2:2" ht="14.5" customHeight="1" x14ac:dyDescent="0.25">
      <c r="B115" s="65" t="s">
        <v>300</v>
      </c>
    </row>
    <row r="116" spans="2:2" ht="14.5" customHeight="1" x14ac:dyDescent="0.25">
      <c r="B116" s="65" t="s">
        <v>141</v>
      </c>
    </row>
    <row r="117" spans="2:2" ht="14.5" customHeight="1" x14ac:dyDescent="0.25">
      <c r="B117" s="65" t="s">
        <v>301</v>
      </c>
    </row>
    <row r="118" spans="2:2" ht="14.5" customHeight="1" x14ac:dyDescent="0.25">
      <c r="B118" s="65" t="s">
        <v>302</v>
      </c>
    </row>
    <row r="119" spans="2:2" ht="14.5" customHeight="1" x14ac:dyDescent="0.25">
      <c r="B119" s="65" t="s">
        <v>303</v>
      </c>
    </row>
    <row r="120" spans="2:2" ht="14.5" customHeight="1" x14ac:dyDescent="0.25">
      <c r="B120" s="65" t="s">
        <v>227</v>
      </c>
    </row>
    <row r="121" spans="2:2" ht="14.5" customHeight="1" x14ac:dyDescent="0.25">
      <c r="B121" s="65" t="s">
        <v>304</v>
      </c>
    </row>
    <row r="122" spans="2:2" ht="14.5" customHeight="1" x14ac:dyDescent="0.25">
      <c r="B122" s="65" t="s">
        <v>305</v>
      </c>
    </row>
    <row r="123" spans="2:2" ht="14.5" customHeight="1" x14ac:dyDescent="0.25">
      <c r="B123" s="65" t="s">
        <v>306</v>
      </c>
    </row>
    <row r="124" spans="2:2" ht="14.5" customHeight="1" x14ac:dyDescent="0.25">
      <c r="B124" s="65" t="s">
        <v>142</v>
      </c>
    </row>
    <row r="125" spans="2:2" ht="14.5" customHeight="1" x14ac:dyDescent="0.25">
      <c r="B125" s="65" t="s">
        <v>307</v>
      </c>
    </row>
    <row r="126" spans="2:2" x14ac:dyDescent="0.25">
      <c r="B126" s="65" t="s">
        <v>226</v>
      </c>
    </row>
    <row r="127" spans="2:2" ht="14.5" customHeight="1" x14ac:dyDescent="0.25">
      <c r="B127" s="65" t="s">
        <v>308</v>
      </c>
    </row>
    <row r="128" spans="2:2" ht="14.5" customHeight="1" x14ac:dyDescent="0.25">
      <c r="B128" s="65" t="s">
        <v>125</v>
      </c>
    </row>
    <row r="129" spans="2:2" ht="14.5" customHeight="1" x14ac:dyDescent="0.25">
      <c r="B129" s="65" t="s">
        <v>309</v>
      </c>
    </row>
    <row r="130" spans="2:2" ht="14.5" customHeight="1" x14ac:dyDescent="0.25">
      <c r="B130" s="65" t="s">
        <v>310</v>
      </c>
    </row>
    <row r="131" spans="2:2" ht="14.5" customHeight="1" x14ac:dyDescent="0.25">
      <c r="B131" s="65" t="s">
        <v>311</v>
      </c>
    </row>
    <row r="132" spans="2:2" ht="14.5" customHeight="1" x14ac:dyDescent="0.25">
      <c r="B132" s="65" t="s">
        <v>312</v>
      </c>
    </row>
    <row r="133" spans="2:2" x14ac:dyDescent="0.25">
      <c r="B133" s="65" t="s">
        <v>208</v>
      </c>
    </row>
    <row r="134" spans="2:2" ht="14.5" customHeight="1" x14ac:dyDescent="0.25">
      <c r="B134" s="65" t="s">
        <v>313</v>
      </c>
    </row>
    <row r="135" spans="2:2" ht="14.5" customHeight="1" x14ac:dyDescent="0.25">
      <c r="B135" s="65" t="s">
        <v>314</v>
      </c>
    </row>
    <row r="136" spans="2:2" ht="14.5" customHeight="1" x14ac:dyDescent="0.25">
      <c r="B136" s="65" t="s">
        <v>315</v>
      </c>
    </row>
    <row r="137" spans="2:2" ht="14.5" customHeight="1" x14ac:dyDescent="0.25">
      <c r="B137" s="65" t="s">
        <v>316</v>
      </c>
    </row>
    <row r="138" spans="2:2" ht="14.5" customHeight="1" x14ac:dyDescent="0.25">
      <c r="B138" s="65" t="s">
        <v>317</v>
      </c>
    </row>
    <row r="139" spans="2:2" x14ac:dyDescent="0.25">
      <c r="B139" s="65" t="s">
        <v>318</v>
      </c>
    </row>
    <row r="140" spans="2:2" ht="14.5" customHeight="1" x14ac:dyDescent="0.25">
      <c r="B140" s="65" t="s">
        <v>319</v>
      </c>
    </row>
    <row r="141" spans="2:2" ht="14.5" customHeight="1" x14ac:dyDescent="0.25">
      <c r="B141" s="65" t="s">
        <v>320</v>
      </c>
    </row>
    <row r="142" spans="2:2" ht="14.5" customHeight="1" x14ac:dyDescent="0.25">
      <c r="B142" s="65" t="s">
        <v>321</v>
      </c>
    </row>
    <row r="143" spans="2:2" ht="14.5" customHeight="1" x14ac:dyDescent="0.25">
      <c r="B143" s="65" t="s">
        <v>188</v>
      </c>
    </row>
    <row r="144" spans="2:2" ht="14.5" customHeight="1" x14ac:dyDescent="0.25">
      <c r="B144" s="65" t="s">
        <v>322</v>
      </c>
    </row>
    <row r="145" spans="2:2" ht="14.5" customHeight="1" x14ac:dyDescent="0.25">
      <c r="B145" s="65" t="s">
        <v>323</v>
      </c>
    </row>
    <row r="146" spans="2:2" ht="14.5" customHeight="1" x14ac:dyDescent="0.25">
      <c r="B146" s="65" t="s">
        <v>154</v>
      </c>
    </row>
    <row r="147" spans="2:2" ht="14.5" customHeight="1" x14ac:dyDescent="0.25">
      <c r="B147" s="65" t="s">
        <v>153</v>
      </c>
    </row>
    <row r="148" spans="2:2" ht="14.5" customHeight="1" x14ac:dyDescent="0.25">
      <c r="B148" s="65" t="s">
        <v>149</v>
      </c>
    </row>
    <row r="149" spans="2:2" ht="14.5" customHeight="1" x14ac:dyDescent="0.25">
      <c r="B149" s="65" t="s">
        <v>155</v>
      </c>
    </row>
    <row r="150" spans="2:2" ht="14.5" customHeight="1" x14ac:dyDescent="0.25">
      <c r="B150" s="65" t="s">
        <v>111</v>
      </c>
    </row>
    <row r="151" spans="2:2" ht="14.5" customHeight="1" x14ac:dyDescent="0.25">
      <c r="B151" s="65" t="s">
        <v>156</v>
      </c>
    </row>
    <row r="152" spans="2:2" ht="14.5" customHeight="1" x14ac:dyDescent="0.25">
      <c r="B152" s="65" t="s">
        <v>157</v>
      </c>
    </row>
    <row r="153" spans="2:2" ht="14.5" customHeight="1" x14ac:dyDescent="0.25">
      <c r="B153" s="65" t="s">
        <v>152</v>
      </c>
    </row>
    <row r="154" spans="2:2" ht="14.5" customHeight="1" x14ac:dyDescent="0.25">
      <c r="B154" s="65" t="s">
        <v>150</v>
      </c>
    </row>
    <row r="155" spans="2:2" ht="14.5" customHeight="1" x14ac:dyDescent="0.25">
      <c r="B155" s="65" t="s">
        <v>151</v>
      </c>
    </row>
    <row r="156" spans="2:2" ht="14.5" customHeight="1" x14ac:dyDescent="0.25">
      <c r="B156" s="65" t="s">
        <v>324</v>
      </c>
    </row>
    <row r="157" spans="2:2" ht="14.5" customHeight="1" x14ac:dyDescent="0.25">
      <c r="B157" s="65" t="s">
        <v>325</v>
      </c>
    </row>
    <row r="158" spans="2:2" ht="14.5" customHeight="1" x14ac:dyDescent="0.25">
      <c r="B158" s="65" t="s">
        <v>163</v>
      </c>
    </row>
    <row r="159" spans="2:2" ht="14.5" customHeight="1" x14ac:dyDescent="0.25">
      <c r="B159" s="65" t="s">
        <v>212</v>
      </c>
    </row>
    <row r="160" spans="2:2" ht="14.5" customHeight="1" x14ac:dyDescent="0.25">
      <c r="B160" s="65" t="s">
        <v>123</v>
      </c>
    </row>
    <row r="161" spans="2:2" ht="14.5" customHeight="1" x14ac:dyDescent="0.25">
      <c r="B161" s="65" t="s">
        <v>326</v>
      </c>
    </row>
    <row r="162" spans="2:2" ht="14.5" customHeight="1" x14ac:dyDescent="0.25">
      <c r="B162" s="65" t="s">
        <v>203</v>
      </c>
    </row>
    <row r="163" spans="2:2" ht="14.5" customHeight="1" x14ac:dyDescent="0.25">
      <c r="B163" s="65" t="s">
        <v>143</v>
      </c>
    </row>
    <row r="164" spans="2:2" ht="14.5" customHeight="1" x14ac:dyDescent="0.25">
      <c r="B164" s="65" t="s">
        <v>144</v>
      </c>
    </row>
    <row r="165" spans="2:2" ht="14.5" customHeight="1" x14ac:dyDescent="0.25">
      <c r="B165" s="65" t="s">
        <v>140</v>
      </c>
    </row>
    <row r="166" spans="2:2" ht="14.5" customHeight="1" x14ac:dyDescent="0.25">
      <c r="B166" s="65" t="s">
        <v>139</v>
      </c>
    </row>
    <row r="167" spans="2:2" ht="14.5" customHeight="1" x14ac:dyDescent="0.25">
      <c r="B167" s="65" t="s">
        <v>127</v>
      </c>
    </row>
    <row r="168" spans="2:2" ht="14.5" customHeight="1" x14ac:dyDescent="0.25">
      <c r="B168" s="65" t="s">
        <v>214</v>
      </c>
    </row>
    <row r="169" spans="2:2" ht="14.5" customHeight="1" x14ac:dyDescent="0.25">
      <c r="B169" s="65" t="s">
        <v>215</v>
      </c>
    </row>
    <row r="170" spans="2:2" ht="14.5" customHeight="1" x14ac:dyDescent="0.25">
      <c r="B170" s="65" t="s">
        <v>217</v>
      </c>
    </row>
    <row r="171" spans="2:2" ht="14.5" customHeight="1" x14ac:dyDescent="0.25">
      <c r="B171" s="65" t="s">
        <v>216</v>
      </c>
    </row>
    <row r="172" spans="2:2" ht="14.5" customHeight="1" x14ac:dyDescent="0.25">
      <c r="B172" s="65" t="s">
        <v>138</v>
      </c>
    </row>
    <row r="173" spans="2:2" ht="14.5" customHeight="1" x14ac:dyDescent="0.25">
      <c r="B173" s="65" t="s">
        <v>223</v>
      </c>
    </row>
    <row r="174" spans="2:2" ht="14.5" customHeight="1" x14ac:dyDescent="0.25">
      <c r="B174" s="65" t="s">
        <v>115</v>
      </c>
    </row>
    <row r="175" spans="2:2" ht="14.5" customHeight="1" x14ac:dyDescent="0.25">
      <c r="B175" s="65" t="s">
        <v>327</v>
      </c>
    </row>
    <row r="176" spans="2:2" ht="14.5" customHeight="1" x14ac:dyDescent="0.25">
      <c r="B176" s="65" t="s">
        <v>230</v>
      </c>
    </row>
    <row r="177" spans="2:2" ht="14.5" customHeight="1" x14ac:dyDescent="0.25">
      <c r="B177" s="65" t="s">
        <v>328</v>
      </c>
    </row>
    <row r="178" spans="2:2" ht="14.5" customHeight="1" x14ac:dyDescent="0.25">
      <c r="B178" s="65" t="s">
        <v>197</v>
      </c>
    </row>
    <row r="179" spans="2:2" ht="14.5" customHeight="1" x14ac:dyDescent="0.25">
      <c r="B179" s="65" t="s">
        <v>329</v>
      </c>
    </row>
    <row r="180" spans="2:2" ht="14.5" customHeight="1" x14ac:dyDescent="0.25">
      <c r="B180" s="65" t="s">
        <v>130</v>
      </c>
    </row>
    <row r="181" spans="2:2" ht="14.5" customHeight="1" x14ac:dyDescent="0.25">
      <c r="B181" s="65" t="s">
        <v>330</v>
      </c>
    </row>
    <row r="182" spans="2:2" ht="14.5" customHeight="1" x14ac:dyDescent="0.25">
      <c r="B182" s="65" t="s">
        <v>331</v>
      </c>
    </row>
    <row r="183" spans="2:2" ht="14.5" customHeight="1" x14ac:dyDescent="0.25">
      <c r="B183" s="65" t="s">
        <v>332</v>
      </c>
    </row>
    <row r="184" spans="2:2" ht="14.5" customHeight="1" x14ac:dyDescent="0.25">
      <c r="B184" s="65" t="s">
        <v>126</v>
      </c>
    </row>
    <row r="185" spans="2:2" ht="14.5" customHeight="1" x14ac:dyDescent="0.25">
      <c r="B185" s="65" t="s">
        <v>129</v>
      </c>
    </row>
    <row r="186" spans="2:2" ht="14.5" customHeight="1" x14ac:dyDescent="0.25">
      <c r="B186" s="65" t="s">
        <v>221</v>
      </c>
    </row>
    <row r="187" spans="2:2" ht="14.5" customHeight="1" x14ac:dyDescent="0.25">
      <c r="B187" s="65" t="s">
        <v>222</v>
      </c>
    </row>
    <row r="188" spans="2:2" ht="14.5" customHeight="1" x14ac:dyDescent="0.25">
      <c r="B188" s="65" t="s">
        <v>205</v>
      </c>
    </row>
    <row r="189" spans="2:2" ht="14.5" customHeight="1" x14ac:dyDescent="0.25">
      <c r="B189" s="65" t="s">
        <v>186</v>
      </c>
    </row>
    <row r="190" spans="2:2" ht="14.5" customHeight="1" x14ac:dyDescent="0.25">
      <c r="B190" s="65" t="s">
        <v>213</v>
      </c>
    </row>
    <row r="191" spans="2:2" ht="14.5" customHeight="1" x14ac:dyDescent="0.25">
      <c r="B191" s="65" t="s">
        <v>210</v>
      </c>
    </row>
    <row r="192" spans="2:2" ht="14.5" customHeight="1" x14ac:dyDescent="0.25">
      <c r="B192" s="65" t="s">
        <v>176</v>
      </c>
    </row>
    <row r="193" spans="2:2" ht="14.5" customHeight="1" x14ac:dyDescent="0.25">
      <c r="B193" s="65" t="s">
        <v>182</v>
      </c>
    </row>
    <row r="194" spans="2:2" ht="14.5" customHeight="1" x14ac:dyDescent="0.25">
      <c r="B194" s="65" t="s">
        <v>333</v>
      </c>
    </row>
    <row r="195" spans="2:2" ht="14.5" customHeight="1" x14ac:dyDescent="0.25">
      <c r="B195" s="65" t="s">
        <v>334</v>
      </c>
    </row>
    <row r="196" spans="2:2" ht="14.5" customHeight="1" x14ac:dyDescent="0.25">
      <c r="B196" s="65" t="s">
        <v>335</v>
      </c>
    </row>
    <row r="197" spans="2:2" ht="14.5" customHeight="1" x14ac:dyDescent="0.25">
      <c r="B197" s="65" t="s">
        <v>336</v>
      </c>
    </row>
    <row r="198" spans="2:2" ht="14.5" customHeight="1" x14ac:dyDescent="0.25">
      <c r="B198" s="65" t="s">
        <v>191</v>
      </c>
    </row>
    <row r="199" spans="2:2" ht="14.5" customHeight="1" x14ac:dyDescent="0.25">
      <c r="B199" s="65" t="s">
        <v>337</v>
      </c>
    </row>
    <row r="200" spans="2:2" ht="14.5" customHeight="1" x14ac:dyDescent="0.25">
      <c r="B200" s="65" t="s">
        <v>145</v>
      </c>
    </row>
    <row r="201" spans="2:2" ht="14.5" customHeight="1" x14ac:dyDescent="0.25">
      <c r="B201" s="65" t="s">
        <v>132</v>
      </c>
    </row>
    <row r="202" spans="2:2" ht="14.5" customHeight="1" x14ac:dyDescent="0.25">
      <c r="B202" s="65" t="s">
        <v>338</v>
      </c>
    </row>
    <row r="203" spans="2:2" ht="14.5" customHeight="1" x14ac:dyDescent="0.25">
      <c r="B203" s="65" t="s">
        <v>339</v>
      </c>
    </row>
    <row r="204" spans="2:2" ht="14.5" customHeight="1" x14ac:dyDescent="0.25">
      <c r="B204" s="65" t="s">
        <v>340</v>
      </c>
    </row>
    <row r="205" spans="2:2" ht="14.5" customHeight="1" x14ac:dyDescent="0.25">
      <c r="B205" s="65" t="s">
        <v>341</v>
      </c>
    </row>
    <row r="206" spans="2:2" ht="14.5" customHeight="1" x14ac:dyDescent="0.25">
      <c r="B206" s="65" t="s">
        <v>146</v>
      </c>
    </row>
    <row r="207" spans="2:2" ht="14.5" customHeight="1" x14ac:dyDescent="0.25">
      <c r="B207" s="65" t="s">
        <v>342</v>
      </c>
    </row>
    <row r="208" spans="2:2" ht="14.5" customHeight="1" x14ac:dyDescent="0.25">
      <c r="B208" s="65" t="s">
        <v>147</v>
      </c>
    </row>
    <row r="209" spans="2:2" ht="14.5" customHeight="1" x14ac:dyDescent="0.25">
      <c r="B209" s="65" t="s">
        <v>343</v>
      </c>
    </row>
    <row r="210" spans="2:2" ht="14.5" customHeight="1" x14ac:dyDescent="0.25">
      <c r="B210" s="65" t="s">
        <v>344</v>
      </c>
    </row>
    <row r="211" spans="2:2" ht="14.5" customHeight="1" x14ac:dyDescent="0.25">
      <c r="B211" s="65" t="s">
        <v>345</v>
      </c>
    </row>
    <row r="212" spans="2:2" ht="14.5" customHeight="1" x14ac:dyDescent="0.25">
      <c r="B212" s="65" t="s">
        <v>346</v>
      </c>
    </row>
    <row r="213" spans="2:2" ht="14.5" customHeight="1" x14ac:dyDescent="0.25">
      <c r="B213" s="65" t="s">
        <v>347</v>
      </c>
    </row>
    <row r="214" spans="2:2" ht="14.5" customHeight="1" x14ac:dyDescent="0.25">
      <c r="B214" s="65" t="s">
        <v>348</v>
      </c>
    </row>
    <row r="215" spans="2:2" ht="14.5" customHeight="1" x14ac:dyDescent="0.25">
      <c r="B215" s="65" t="s">
        <v>349</v>
      </c>
    </row>
    <row r="216" spans="2:2" ht="14.5" customHeight="1" x14ac:dyDescent="0.25">
      <c r="B216" s="65" t="s">
        <v>350</v>
      </c>
    </row>
    <row r="217" spans="2:2" ht="14.5" customHeight="1" x14ac:dyDescent="0.25">
      <c r="B217" s="65" t="s">
        <v>351</v>
      </c>
    </row>
    <row r="218" spans="2:2" ht="14.5" customHeight="1" x14ac:dyDescent="0.25">
      <c r="B218" s="65" t="s">
        <v>137</v>
      </c>
    </row>
    <row r="219" spans="2:2" ht="14.5" customHeight="1" x14ac:dyDescent="0.25">
      <c r="B219" s="65" t="s">
        <v>352</v>
      </c>
    </row>
    <row r="220" spans="2:2" ht="14.5" customHeight="1" x14ac:dyDescent="0.25">
      <c r="B220" s="65" t="s">
        <v>353</v>
      </c>
    </row>
    <row r="221" spans="2:2" ht="14.5" customHeight="1" x14ac:dyDescent="0.25">
      <c r="B221" s="65" t="s">
        <v>354</v>
      </c>
    </row>
    <row r="222" spans="2:2" ht="14.5" customHeight="1" x14ac:dyDescent="0.25">
      <c r="B222" s="65" t="s">
        <v>355</v>
      </c>
    </row>
    <row r="223" spans="2:2" ht="14.5" customHeight="1" x14ac:dyDescent="0.25">
      <c r="B223" s="65" t="s">
        <v>356</v>
      </c>
    </row>
    <row r="224" spans="2:2" ht="14.5" customHeight="1" x14ac:dyDescent="0.25">
      <c r="B224" s="65" t="s">
        <v>357</v>
      </c>
    </row>
    <row r="225" spans="2:2" ht="14.5" customHeight="1" x14ac:dyDescent="0.25">
      <c r="B225" s="65" t="s">
        <v>358</v>
      </c>
    </row>
    <row r="226" spans="2:2" ht="14.5" customHeight="1" x14ac:dyDescent="0.25">
      <c r="B226" s="65" t="s">
        <v>359</v>
      </c>
    </row>
    <row r="227" spans="2:2" ht="14.5" customHeight="1" x14ac:dyDescent="0.25">
      <c r="B227" s="65" t="s">
        <v>360</v>
      </c>
    </row>
    <row r="228" spans="2:2" ht="14.5" customHeight="1" x14ac:dyDescent="0.25">
      <c r="B228" s="65" t="s">
        <v>361</v>
      </c>
    </row>
    <row r="229" spans="2:2" ht="14.5" customHeight="1" x14ac:dyDescent="0.25">
      <c r="B229" s="65" t="s">
        <v>362</v>
      </c>
    </row>
    <row r="230" spans="2:2" ht="14.5" customHeight="1" x14ac:dyDescent="0.25">
      <c r="B230" s="65" t="s">
        <v>363</v>
      </c>
    </row>
    <row r="231" spans="2:2" ht="14.5" customHeight="1" x14ac:dyDescent="0.25">
      <c r="B231" s="65" t="s">
        <v>364</v>
      </c>
    </row>
    <row r="232" spans="2:2" ht="14.5" customHeight="1" x14ac:dyDescent="0.25">
      <c r="B232" s="65" t="s">
        <v>365</v>
      </c>
    </row>
    <row r="233" spans="2:2" ht="14.5" customHeight="1" x14ac:dyDescent="0.25">
      <c r="B233" s="65" t="s">
        <v>366</v>
      </c>
    </row>
    <row r="234" spans="2:2" ht="14.5" customHeight="1" x14ac:dyDescent="0.25">
      <c r="B234" s="65" t="s">
        <v>166</v>
      </c>
    </row>
    <row r="235" spans="2:2" ht="14.5" customHeight="1" x14ac:dyDescent="0.25">
      <c r="B235" s="65" t="s">
        <v>112</v>
      </c>
    </row>
    <row r="236" spans="2:2" ht="14.5" customHeight="1" x14ac:dyDescent="0.25">
      <c r="B236" s="65" t="s">
        <v>110</v>
      </c>
    </row>
    <row r="237" spans="2:2" ht="14.5" customHeight="1" x14ac:dyDescent="0.25">
      <c r="B237" s="65" t="s">
        <v>117</v>
      </c>
    </row>
    <row r="238" spans="2:2" ht="14.5" customHeight="1" x14ac:dyDescent="0.25">
      <c r="B238" s="65" t="s">
        <v>118</v>
      </c>
    </row>
    <row r="239" spans="2:2" ht="14.5" customHeight="1" x14ac:dyDescent="0.25">
      <c r="B239" s="65" t="s">
        <v>116</v>
      </c>
    </row>
    <row r="240" spans="2:2" ht="14.5" customHeight="1" x14ac:dyDescent="0.25">
      <c r="B240" s="65" t="s">
        <v>131</v>
      </c>
    </row>
    <row r="241" spans="2:2" ht="14.5" customHeight="1" x14ac:dyDescent="0.25">
      <c r="B241" s="65" t="s">
        <v>241</v>
      </c>
    </row>
    <row r="242" spans="2:2" ht="14.5" customHeight="1" x14ac:dyDescent="0.25">
      <c r="B242" s="65" t="s">
        <v>134</v>
      </c>
    </row>
    <row r="243" spans="2:2" ht="14.5" customHeight="1" x14ac:dyDescent="0.25">
      <c r="B243" s="65" t="s">
        <v>367</v>
      </c>
    </row>
    <row r="244" spans="2:2" ht="14.5" customHeight="1" x14ac:dyDescent="0.25">
      <c r="B244" s="65" t="s">
        <v>368</v>
      </c>
    </row>
    <row r="245" spans="2:2" ht="14.5" customHeight="1" x14ac:dyDescent="0.25">
      <c r="B245" s="65" t="s">
        <v>369</v>
      </c>
    </row>
    <row r="246" spans="2:2" ht="14.5" customHeight="1" x14ac:dyDescent="0.25">
      <c r="B246" s="65" t="s">
        <v>370</v>
      </c>
    </row>
    <row r="247" spans="2:2" ht="14.5" customHeight="1" x14ac:dyDescent="0.25">
      <c r="B247" s="65" t="s">
        <v>189</v>
      </c>
    </row>
    <row r="248" spans="2:2" ht="14.5" customHeight="1" x14ac:dyDescent="0.25">
      <c r="B248" s="65" t="s">
        <v>211</v>
      </c>
    </row>
    <row r="249" spans="2:2" ht="14.5" customHeight="1" x14ac:dyDescent="0.25">
      <c r="B249" s="65" t="s">
        <v>371</v>
      </c>
    </row>
    <row r="250" spans="2:2" ht="14.5" customHeight="1" x14ac:dyDescent="0.25">
      <c r="B250" s="65" t="s">
        <v>372</v>
      </c>
    </row>
    <row r="251" spans="2:2" ht="14.5" customHeight="1" x14ac:dyDescent="0.25">
      <c r="B251" s="65" t="s">
        <v>225</v>
      </c>
    </row>
    <row r="252" spans="2:2" ht="14.5" customHeight="1" x14ac:dyDescent="0.25">
      <c r="B252" s="65" t="s">
        <v>218</v>
      </c>
    </row>
    <row r="253" spans="2:2" ht="14.5" customHeight="1" x14ac:dyDescent="0.25">
      <c r="B253" s="65" t="s">
        <v>373</v>
      </c>
    </row>
    <row r="254" spans="2:2" ht="14.5" customHeight="1" x14ac:dyDescent="0.25">
      <c r="B254" s="65" t="s">
        <v>185</v>
      </c>
    </row>
    <row r="255" spans="2:2" ht="14.5" customHeight="1" x14ac:dyDescent="0.25">
      <c r="B255" s="65" t="s">
        <v>184</v>
      </c>
    </row>
    <row r="256" spans="2:2" ht="14.5" customHeight="1" x14ac:dyDescent="0.25">
      <c r="B256" s="65" t="s">
        <v>374</v>
      </c>
    </row>
    <row r="257" spans="2:2" ht="14.5" customHeight="1" x14ac:dyDescent="0.25">
      <c r="B257" s="65" t="s">
        <v>375</v>
      </c>
    </row>
    <row r="258" spans="2:2" ht="14.5" customHeight="1" x14ac:dyDescent="0.25">
      <c r="B258" s="65" t="s">
        <v>376</v>
      </c>
    </row>
    <row r="259" spans="2:2" ht="14.5" customHeight="1" x14ac:dyDescent="0.25">
      <c r="B259" s="65" t="s">
        <v>122</v>
      </c>
    </row>
    <row r="260" spans="2:2" ht="14.5" customHeight="1" x14ac:dyDescent="0.25">
      <c r="B260" s="65" t="s">
        <v>219</v>
      </c>
    </row>
    <row r="261" spans="2:2" ht="14.5" customHeight="1" x14ac:dyDescent="0.25">
      <c r="B261" s="65" t="s">
        <v>240</v>
      </c>
    </row>
    <row r="262" spans="2:2" ht="14.5" customHeight="1" x14ac:dyDescent="0.25">
      <c r="B262" s="65" t="s">
        <v>198</v>
      </c>
    </row>
    <row r="263" spans="2:2" ht="14.5" customHeight="1" x14ac:dyDescent="0.25">
      <c r="B263" s="65" t="s">
        <v>107</v>
      </c>
    </row>
    <row r="264" spans="2:2" ht="14.5" customHeight="1" x14ac:dyDescent="0.25">
      <c r="B264" s="65" t="s">
        <v>187</v>
      </c>
    </row>
    <row r="265" spans="2:2" ht="14.5" customHeight="1" x14ac:dyDescent="0.25">
      <c r="B265" s="65" t="s">
        <v>377</v>
      </c>
    </row>
    <row r="266" spans="2:2" ht="14.5" customHeight="1" x14ac:dyDescent="0.25">
      <c r="B266" s="65" t="s">
        <v>378</v>
      </c>
    </row>
    <row r="267" spans="2:2" ht="14.5" customHeight="1" x14ac:dyDescent="0.25">
      <c r="B267" s="65" t="s">
        <v>162</v>
      </c>
    </row>
    <row r="268" spans="2:2" ht="14.5" customHeight="1" x14ac:dyDescent="0.25">
      <c r="B268" s="65" t="s">
        <v>158</v>
      </c>
    </row>
    <row r="269" spans="2:2" x14ac:dyDescent="0.25">
      <c r="B269" s="65" t="s">
        <v>109</v>
      </c>
    </row>
    <row r="270" spans="2:2" ht="14.5" customHeight="1" x14ac:dyDescent="0.25">
      <c r="B270" s="65" t="s">
        <v>379</v>
      </c>
    </row>
    <row r="271" spans="2:2" ht="14.5" customHeight="1" x14ac:dyDescent="0.25">
      <c r="B271" s="65" t="s">
        <v>380</v>
      </c>
    </row>
    <row r="272" spans="2:2" x14ac:dyDescent="0.25">
      <c r="B272" s="65" t="s">
        <v>181</v>
      </c>
    </row>
    <row r="273" spans="2:2" ht="14.5" customHeight="1" x14ac:dyDescent="0.25">
      <c r="B273" s="65" t="s">
        <v>381</v>
      </c>
    </row>
    <row r="274" spans="2:2" ht="14.5" customHeight="1" x14ac:dyDescent="0.25">
      <c r="B274" s="65" t="s">
        <v>382</v>
      </c>
    </row>
    <row r="275" spans="2:2" ht="14.5" customHeight="1" x14ac:dyDescent="0.25">
      <c r="B275" s="65" t="s">
        <v>383</v>
      </c>
    </row>
    <row r="276" spans="2:2" ht="14.5" customHeight="1" x14ac:dyDescent="0.25">
      <c r="B276" s="65" t="s">
        <v>384</v>
      </c>
    </row>
    <row r="277" spans="2:2" ht="14.5" customHeight="1" x14ac:dyDescent="0.25">
      <c r="B277" s="65" t="s">
        <v>385</v>
      </c>
    </row>
    <row r="278" spans="2:2" ht="14.5" customHeight="1" x14ac:dyDescent="0.25">
      <c r="B278" s="65" t="s">
        <v>386</v>
      </c>
    </row>
    <row r="279" spans="2:2" ht="14.5" customHeight="1" x14ac:dyDescent="0.25">
      <c r="B279" s="65" t="s">
        <v>121</v>
      </c>
    </row>
    <row r="280" spans="2:2" ht="14.5" customHeight="1" x14ac:dyDescent="0.25">
      <c r="B280" s="65" t="s">
        <v>387</v>
      </c>
    </row>
    <row r="281" spans="2:2" ht="14.5" customHeight="1" x14ac:dyDescent="0.25">
      <c r="B281" s="65" t="s">
        <v>388</v>
      </c>
    </row>
    <row r="282" spans="2:2" ht="14.5" customHeight="1" x14ac:dyDescent="0.25">
      <c r="B282" s="65" t="s">
        <v>389</v>
      </c>
    </row>
    <row r="283" spans="2:2" ht="14.5" customHeight="1" x14ac:dyDescent="0.25">
      <c r="B283" s="65" t="s">
        <v>167</v>
      </c>
    </row>
    <row r="284" spans="2:2" ht="14.5" customHeight="1" x14ac:dyDescent="0.25">
      <c r="B284" s="65" t="s">
        <v>173</v>
      </c>
    </row>
    <row r="285" spans="2:2" x14ac:dyDescent="0.25">
      <c r="B285" s="65" t="s">
        <v>229</v>
      </c>
    </row>
    <row r="286" spans="2:2" ht="14.5" customHeight="1" x14ac:dyDescent="0.25">
      <c r="B286" s="65" t="s">
        <v>390</v>
      </c>
    </row>
    <row r="287" spans="2:2" ht="14.5" customHeight="1" x14ac:dyDescent="0.25">
      <c r="B287" s="65" t="s">
        <v>106</v>
      </c>
    </row>
    <row r="288" spans="2:2" ht="14.5" customHeight="1" x14ac:dyDescent="0.25">
      <c r="B288" s="65" t="s">
        <v>168</v>
      </c>
    </row>
    <row r="289" spans="2:2" ht="14.5" customHeight="1" x14ac:dyDescent="0.25">
      <c r="B289" s="65" t="s">
        <v>391</v>
      </c>
    </row>
    <row r="290" spans="2:2" ht="14.5" customHeight="1" x14ac:dyDescent="0.25">
      <c r="B290" s="65" t="s">
        <v>204</v>
      </c>
    </row>
    <row r="291" spans="2:2" ht="14.5" customHeight="1" x14ac:dyDescent="0.25">
      <c r="B291" s="65" t="s">
        <v>171</v>
      </c>
    </row>
    <row r="292" spans="2:2" ht="14.5" customHeight="1" x14ac:dyDescent="0.25">
      <c r="B292" s="65" t="s">
        <v>392</v>
      </c>
    </row>
    <row r="293" spans="2:2" ht="14.5" customHeight="1" thickBot="1" x14ac:dyDescent="0.3">
      <c r="B293" s="66"/>
    </row>
    <row r="294" spans="2:2" ht="14.5" customHeight="1" x14ac:dyDescent="0.25"/>
    <row r="295" spans="2:2" ht="14.5" customHeight="1" x14ac:dyDescent="0.25"/>
    <row r="296" spans="2:2" ht="14.5" customHeight="1" x14ac:dyDescent="0.25"/>
    <row r="297" spans="2:2" ht="14.5" customHeight="1" x14ac:dyDescent="0.25"/>
    <row r="298" spans="2:2" ht="14.5" customHeight="1" x14ac:dyDescent="0.25"/>
    <row r="299" spans="2:2" ht="14.5" customHeight="1" x14ac:dyDescent="0.25"/>
    <row r="300" spans="2:2" ht="14.5" customHeight="1" x14ac:dyDescent="0.25"/>
    <row r="301" spans="2:2" ht="14.5" customHeight="1" x14ac:dyDescent="0.25"/>
    <row r="302" spans="2:2" ht="14.5" customHeight="1" x14ac:dyDescent="0.25"/>
    <row r="303" spans="2:2" ht="14.5" customHeight="1" x14ac:dyDescent="0.25"/>
    <row r="304" spans="2:2" ht="14.5" customHeight="1" x14ac:dyDescent="0.25"/>
    <row r="305" ht="14.5" customHeight="1" x14ac:dyDescent="0.25"/>
    <row r="306" ht="14.5" customHeight="1" x14ac:dyDescent="0.25"/>
    <row r="307" ht="14.5" customHeight="1" x14ac:dyDescent="0.25"/>
    <row r="308" ht="14.5" customHeight="1" x14ac:dyDescent="0.25"/>
    <row r="309" ht="14.5" customHeight="1" x14ac:dyDescent="0.25"/>
    <row r="310" ht="14.5" customHeight="1" x14ac:dyDescent="0.25"/>
    <row r="311" ht="14.5" customHeight="1" x14ac:dyDescent="0.25"/>
    <row r="312" ht="14.5" customHeight="1" x14ac:dyDescent="0.25"/>
    <row r="313" ht="14.5" customHeight="1" x14ac:dyDescent="0.25"/>
    <row r="314" ht="14.5" customHeight="1" x14ac:dyDescent="0.25"/>
    <row r="315" ht="14.5" customHeight="1" x14ac:dyDescent="0.25"/>
    <row r="316" ht="14.5" customHeight="1" x14ac:dyDescent="0.25"/>
    <row r="317" ht="14.5" customHeight="1" x14ac:dyDescent="0.25"/>
    <row r="318" ht="14.5" customHeight="1" x14ac:dyDescent="0.25"/>
    <row r="319" ht="14.5" customHeight="1" x14ac:dyDescent="0.25"/>
    <row r="320" ht="14.5" customHeight="1" x14ac:dyDescent="0.25"/>
    <row r="321" ht="14.5" customHeight="1" x14ac:dyDescent="0.25"/>
    <row r="322" ht="14.5" customHeight="1" x14ac:dyDescent="0.25"/>
    <row r="323" ht="14.5" customHeight="1" x14ac:dyDescent="0.25"/>
    <row r="324" ht="14.5" customHeight="1" x14ac:dyDescent="0.25"/>
    <row r="325" ht="14.5" customHeight="1" x14ac:dyDescent="0.25"/>
    <row r="326" ht="14.5" customHeight="1" x14ac:dyDescent="0.25"/>
    <row r="327" ht="14.5" customHeight="1" x14ac:dyDescent="0.25"/>
    <row r="328" ht="14.5" customHeight="1" x14ac:dyDescent="0.25"/>
    <row r="329" ht="14.5" customHeight="1" x14ac:dyDescent="0.25"/>
    <row r="330" ht="14.5" customHeight="1" x14ac:dyDescent="0.25"/>
    <row r="331" ht="14.5" customHeight="1" x14ac:dyDescent="0.25"/>
    <row r="332" ht="14.5" customHeight="1" x14ac:dyDescent="0.25"/>
    <row r="333" ht="14.5" customHeight="1" x14ac:dyDescent="0.25"/>
    <row r="334" ht="14.5" customHeight="1" x14ac:dyDescent="0.25"/>
    <row r="335" ht="14.5" customHeight="1" x14ac:dyDescent="0.25"/>
    <row r="336" ht="14.5" customHeight="1" x14ac:dyDescent="0.25"/>
    <row r="337" ht="14.5" customHeight="1" x14ac:dyDescent="0.25"/>
    <row r="338" ht="14.5" customHeight="1" x14ac:dyDescent="0.25"/>
    <row r="339" ht="14.5" customHeight="1" x14ac:dyDescent="0.25"/>
    <row r="340" ht="14.5" customHeight="1" x14ac:dyDescent="0.25"/>
    <row r="341" ht="14.5" customHeight="1" x14ac:dyDescent="0.25"/>
    <row r="342" ht="14.5" customHeight="1" x14ac:dyDescent="0.25"/>
    <row r="343" ht="14.5" customHeight="1" x14ac:dyDescent="0.25"/>
    <row r="344" ht="14.5" customHeight="1" x14ac:dyDescent="0.25"/>
    <row r="345" ht="14.5" customHeight="1" x14ac:dyDescent="0.25"/>
    <row r="346" ht="14.5" customHeight="1" x14ac:dyDescent="0.25"/>
    <row r="347" ht="14.5" customHeight="1" x14ac:dyDescent="0.25"/>
    <row r="348" ht="14.5" customHeight="1" x14ac:dyDescent="0.25"/>
    <row r="349" ht="14.5" customHeight="1" x14ac:dyDescent="0.25"/>
    <row r="350" ht="14.5" customHeight="1" x14ac:dyDescent="0.25"/>
    <row r="351" ht="14.5" customHeight="1" x14ac:dyDescent="0.25"/>
    <row r="352" ht="14.5" customHeight="1" x14ac:dyDescent="0.25"/>
    <row r="353" ht="14.5" customHeight="1" x14ac:dyDescent="0.25"/>
    <row r="354" ht="14.5" customHeight="1" x14ac:dyDescent="0.25"/>
    <row r="355" ht="14.5" customHeight="1" x14ac:dyDescent="0.25"/>
    <row r="356" ht="14.5" customHeight="1" x14ac:dyDescent="0.25"/>
    <row r="357" ht="14.5" customHeight="1" x14ac:dyDescent="0.25"/>
    <row r="358" ht="14.5" customHeight="1" x14ac:dyDescent="0.25"/>
    <row r="359" ht="14.5" customHeight="1" x14ac:dyDescent="0.25"/>
    <row r="360" ht="14.5" customHeight="1" x14ac:dyDescent="0.25"/>
    <row r="361" ht="14.5" customHeight="1" x14ac:dyDescent="0.25"/>
    <row r="362" ht="14.5" customHeight="1" x14ac:dyDescent="0.25"/>
    <row r="363" ht="14.5" customHeight="1" x14ac:dyDescent="0.25"/>
    <row r="364" ht="14.5" customHeight="1" x14ac:dyDescent="0.25"/>
    <row r="365" ht="14.5" customHeight="1" x14ac:dyDescent="0.25"/>
    <row r="366" ht="14.5" customHeight="1" x14ac:dyDescent="0.25"/>
    <row r="367" ht="14.5" customHeight="1" x14ac:dyDescent="0.25"/>
    <row r="368" ht="14.5" customHeight="1" x14ac:dyDescent="0.25"/>
    <row r="369" ht="14.5" customHeight="1" x14ac:dyDescent="0.25"/>
    <row r="370" ht="14.5" customHeight="1" x14ac:dyDescent="0.25"/>
    <row r="371" ht="14.5" customHeight="1" x14ac:dyDescent="0.25"/>
    <row r="372" ht="14.5" customHeight="1" x14ac:dyDescent="0.25"/>
    <row r="373" ht="14.5" customHeight="1" x14ac:dyDescent="0.25"/>
    <row r="374" ht="14.5" customHeight="1" x14ac:dyDescent="0.25"/>
    <row r="375" ht="14.5" customHeight="1" x14ac:dyDescent="0.25"/>
    <row r="376" ht="14.5" customHeight="1" x14ac:dyDescent="0.25"/>
    <row r="377" ht="14.5" customHeight="1" x14ac:dyDescent="0.25"/>
    <row r="378" ht="14.5" customHeight="1" x14ac:dyDescent="0.25"/>
    <row r="379" ht="14.5" customHeight="1" x14ac:dyDescent="0.25"/>
    <row r="380" ht="14.5" customHeight="1" x14ac:dyDescent="0.25"/>
    <row r="381" ht="14.5" customHeight="1" x14ac:dyDescent="0.25"/>
    <row r="382" ht="14.5" customHeight="1" x14ac:dyDescent="0.25"/>
    <row r="383" ht="14.5" customHeight="1" x14ac:dyDescent="0.25"/>
    <row r="384" ht="14.5" customHeight="1" x14ac:dyDescent="0.25"/>
    <row r="385" ht="14.5" customHeight="1" x14ac:dyDescent="0.25"/>
    <row r="386" ht="14.5" customHeight="1" x14ac:dyDescent="0.25"/>
    <row r="387" ht="14.5" customHeight="1" x14ac:dyDescent="0.25"/>
    <row r="388" ht="14.5" customHeight="1" x14ac:dyDescent="0.25"/>
    <row r="389" ht="14.5" customHeight="1" x14ac:dyDescent="0.25"/>
    <row r="390" ht="14.5" customHeight="1" x14ac:dyDescent="0.25"/>
    <row r="391" ht="14.5" customHeight="1" x14ac:dyDescent="0.25"/>
    <row r="392" ht="14.5" customHeight="1" x14ac:dyDescent="0.25"/>
    <row r="393" ht="14.5" customHeight="1" x14ac:dyDescent="0.25"/>
    <row r="394" ht="14.5" customHeight="1" x14ac:dyDescent="0.25"/>
    <row r="395" ht="14.5" customHeight="1" x14ac:dyDescent="0.25"/>
    <row r="396" ht="14.5" customHeight="1" x14ac:dyDescent="0.25"/>
    <row r="397" ht="14.5" customHeight="1" x14ac:dyDescent="0.25"/>
    <row r="398" ht="14.5" customHeight="1" x14ac:dyDescent="0.25"/>
    <row r="399" ht="14.5" customHeight="1" x14ac:dyDescent="0.25"/>
    <row r="400" ht="14.5" customHeight="1" x14ac:dyDescent="0.25"/>
    <row r="401" ht="14.5" customHeight="1" x14ac:dyDescent="0.25"/>
    <row r="402" ht="14.5" customHeight="1" x14ac:dyDescent="0.25"/>
    <row r="403" ht="14.5" customHeight="1" x14ac:dyDescent="0.25"/>
    <row r="404" ht="14.5" customHeight="1" x14ac:dyDescent="0.25"/>
    <row r="405" ht="14.5" customHeight="1" x14ac:dyDescent="0.25"/>
    <row r="406" ht="14.5" customHeight="1" x14ac:dyDescent="0.25"/>
    <row r="407" ht="14.5" customHeight="1" x14ac:dyDescent="0.25"/>
    <row r="408" ht="14.5" customHeight="1" x14ac:dyDescent="0.25"/>
    <row r="409" ht="14.5" customHeight="1" x14ac:dyDescent="0.25"/>
    <row r="410" ht="14.5" customHeight="1" x14ac:dyDescent="0.25"/>
    <row r="411" ht="14.5" customHeight="1" x14ac:dyDescent="0.25"/>
    <row r="412" ht="14.5" customHeight="1" x14ac:dyDescent="0.25"/>
    <row r="413" ht="14.5" customHeight="1" x14ac:dyDescent="0.25"/>
    <row r="414" ht="14.5" customHeight="1" x14ac:dyDescent="0.25"/>
    <row r="415" ht="14.5" customHeight="1" x14ac:dyDescent="0.25"/>
    <row r="416" ht="14.5" customHeight="1" x14ac:dyDescent="0.25"/>
    <row r="417" ht="14.5" customHeight="1" x14ac:dyDescent="0.25"/>
    <row r="418" ht="14.5" customHeight="1" x14ac:dyDescent="0.25"/>
    <row r="419" ht="14.5" customHeight="1" x14ac:dyDescent="0.25"/>
    <row r="420" ht="14.5" customHeight="1" x14ac:dyDescent="0.25"/>
    <row r="421" ht="14.5" customHeight="1" x14ac:dyDescent="0.25"/>
    <row r="422" ht="14.5" customHeight="1" x14ac:dyDescent="0.25"/>
    <row r="423" ht="14.5" customHeight="1" x14ac:dyDescent="0.25"/>
    <row r="424" ht="14.5" customHeight="1" x14ac:dyDescent="0.25"/>
    <row r="425" ht="14.5" customHeight="1" x14ac:dyDescent="0.25"/>
    <row r="426" ht="14.5" customHeight="1" x14ac:dyDescent="0.25"/>
    <row r="427" ht="14.5" customHeight="1" x14ac:dyDescent="0.25"/>
    <row r="428" ht="14.5" customHeight="1" x14ac:dyDescent="0.25"/>
    <row r="429" ht="14.5" customHeight="1" x14ac:dyDescent="0.25"/>
    <row r="430" ht="14.5" customHeight="1" x14ac:dyDescent="0.25"/>
    <row r="431" ht="14.5" customHeight="1" x14ac:dyDescent="0.25"/>
    <row r="432" ht="14.5" customHeight="1" x14ac:dyDescent="0.25"/>
    <row r="433" spans="4:4" ht="14.5" customHeight="1" x14ac:dyDescent="0.25">
      <c r="D433" s="5" t="s">
        <v>91</v>
      </c>
    </row>
    <row r="434" spans="4:4" ht="14.5" customHeight="1" x14ac:dyDescent="0.25"/>
    <row r="435" spans="4:4" ht="14.5" customHeight="1" x14ac:dyDescent="0.25"/>
    <row r="436" spans="4:4" ht="14.5" customHeight="1" x14ac:dyDescent="0.25"/>
    <row r="437" spans="4:4" ht="14.5" customHeight="1" x14ac:dyDescent="0.25"/>
    <row r="438" spans="4:4" ht="14.5" customHeight="1" x14ac:dyDescent="0.25"/>
    <row r="439" spans="4:4" ht="14.5" customHeight="1" x14ac:dyDescent="0.25"/>
    <row r="440" spans="4:4" ht="14.5" customHeight="1" x14ac:dyDescent="0.25"/>
    <row r="441" spans="4:4" ht="14.5" customHeight="1" x14ac:dyDescent="0.25"/>
    <row r="442" spans="4:4" ht="14.5" customHeight="1" x14ac:dyDescent="0.25"/>
    <row r="443" spans="4:4" ht="14.5" customHeight="1" x14ac:dyDescent="0.25"/>
    <row r="444" spans="4:4" ht="14.5" customHeight="1" x14ac:dyDescent="0.25"/>
    <row r="445" spans="4:4" ht="14.5" customHeight="1" x14ac:dyDescent="0.25"/>
    <row r="446" spans="4:4" ht="14.5" customHeight="1" x14ac:dyDescent="0.25"/>
    <row r="447" spans="4:4" ht="14.5" customHeight="1" x14ac:dyDescent="0.25"/>
    <row r="448" spans="4:4" ht="14.5" customHeight="1" x14ac:dyDescent="0.25"/>
    <row r="449" ht="14.5" customHeight="1" x14ac:dyDescent="0.25"/>
    <row r="450" ht="14.5" customHeight="1" x14ac:dyDescent="0.25"/>
    <row r="451" ht="14.5" customHeight="1" x14ac:dyDescent="0.25"/>
    <row r="452" ht="14.5" customHeight="1" x14ac:dyDescent="0.25"/>
    <row r="453" ht="14.5" customHeight="1" x14ac:dyDescent="0.25"/>
    <row r="454" ht="14.5" customHeight="1" x14ac:dyDescent="0.25"/>
  </sheetData>
  <phoneticPr fontId="37" type="noConversion"/>
  <printOptions horizontalCentered="1"/>
  <pageMargins left="0.31496062992125984" right="0.31496062992125984" top="0.39370078740157483" bottom="0.74803149606299213" header="0.11811023622047245" footer="0.31496062992125984"/>
  <pageSetup scale="90" orientation="portrait" r:id="rId1"/>
  <headerFooter>
    <oddFooter>&amp;CHoja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FC86-4E9D-4181-BC05-CBF8875F7CE6}">
  <dimension ref="B1:G84"/>
  <sheetViews>
    <sheetView workbookViewId="0">
      <pane xSplit="2" ySplit="6" topLeftCell="C7" activePane="bottomRight" state="frozen"/>
      <selection activeCell="C14" sqref="C14"/>
      <selection pane="topRight" activeCell="C14" sqref="C14"/>
      <selection pane="bottomLeft" activeCell="C14" sqref="C14"/>
      <selection pane="bottomRight" activeCell="C14" sqref="C14"/>
    </sheetView>
  </sheetViews>
  <sheetFormatPr baseColWidth="10" defaultColWidth="11.453125" defaultRowHeight="14.5" x14ac:dyDescent="0.35"/>
  <cols>
    <col min="1" max="1" width="3.1796875" style="107" customWidth="1"/>
    <col min="2" max="2" width="41.54296875" style="107" customWidth="1"/>
    <col min="3" max="3" width="16.26953125" style="108" customWidth="1"/>
    <col min="4" max="5" width="20.54296875" style="107" customWidth="1"/>
    <col min="6" max="6" width="23.54296875" style="109" bestFit="1" customWidth="1"/>
    <col min="7" max="7" width="15.54296875" style="107" bestFit="1" customWidth="1"/>
    <col min="8" max="16384" width="11.453125" style="107"/>
  </cols>
  <sheetData>
    <row r="1" spans="2:6" ht="15" thickBot="1" x14ac:dyDescent="0.4"/>
    <row r="2" spans="2:6" ht="28" customHeight="1" x14ac:dyDescent="0.5">
      <c r="B2" s="104" t="s">
        <v>8</v>
      </c>
      <c r="C2" s="110"/>
      <c r="D2" s="110"/>
      <c r="E2" s="105"/>
    </row>
    <row r="3" spans="2:6" ht="22.5" customHeight="1" x14ac:dyDescent="0.35">
      <c r="B3" s="102" t="s">
        <v>105</v>
      </c>
      <c r="C3" s="89"/>
      <c r="D3" s="89"/>
      <c r="E3" s="103"/>
    </row>
    <row r="4" spans="2:6" s="115" customFormat="1" ht="19" customHeight="1" x14ac:dyDescent="0.25">
      <c r="B4" s="111" t="s">
        <v>393</v>
      </c>
      <c r="C4" s="112"/>
      <c r="D4" s="112"/>
      <c r="E4" s="113"/>
      <c r="F4" s="114"/>
    </row>
    <row r="5" spans="2:6" s="115" customFormat="1" ht="33" customHeight="1" x14ac:dyDescent="0.25">
      <c r="B5" s="116" t="s">
        <v>394</v>
      </c>
      <c r="C5" s="117" t="s">
        <v>395</v>
      </c>
      <c r="D5" s="136" t="s">
        <v>464</v>
      </c>
      <c r="E5" s="118"/>
      <c r="F5" s="114"/>
    </row>
    <row r="6" spans="2:6" s="115" customFormat="1" ht="15" customHeight="1" x14ac:dyDescent="0.25">
      <c r="B6" s="116"/>
      <c r="C6" s="119"/>
      <c r="D6" s="120" t="s">
        <v>396</v>
      </c>
      <c r="E6" s="121" t="s">
        <v>397</v>
      </c>
      <c r="F6" s="114"/>
    </row>
    <row r="7" spans="2:6" s="115" customFormat="1" x14ac:dyDescent="0.25">
      <c r="B7" s="122" t="s">
        <v>434</v>
      </c>
      <c r="C7" s="123">
        <v>1</v>
      </c>
      <c r="D7" s="124">
        <v>259689.91000000003</v>
      </c>
      <c r="E7" s="125">
        <v>259689.91000000003</v>
      </c>
      <c r="F7" s="114"/>
    </row>
    <row r="8" spans="2:6" s="115" customFormat="1" x14ac:dyDescent="0.25">
      <c r="B8" s="126" t="s">
        <v>455</v>
      </c>
      <c r="C8" s="127">
        <v>3</v>
      </c>
      <c r="D8" s="128">
        <v>217900.53999999998</v>
      </c>
      <c r="E8" s="129">
        <v>217900.53999999998</v>
      </c>
      <c r="F8" s="114"/>
    </row>
    <row r="9" spans="2:6" s="115" customFormat="1" x14ac:dyDescent="0.25">
      <c r="B9" s="126" t="s">
        <v>422</v>
      </c>
      <c r="C9" s="127">
        <v>1</v>
      </c>
      <c r="D9" s="128">
        <v>181140.72</v>
      </c>
      <c r="E9" s="129">
        <v>181140.72</v>
      </c>
      <c r="F9" s="114"/>
    </row>
    <row r="10" spans="2:6" s="115" customFormat="1" x14ac:dyDescent="0.25">
      <c r="B10" s="126" t="s">
        <v>456</v>
      </c>
      <c r="C10" s="127">
        <v>13</v>
      </c>
      <c r="D10" s="128">
        <v>175864.78</v>
      </c>
      <c r="E10" s="129">
        <v>175864.78</v>
      </c>
      <c r="F10" s="114"/>
    </row>
    <row r="11" spans="2:6" s="115" customFormat="1" x14ac:dyDescent="0.25">
      <c r="B11" s="126" t="s">
        <v>418</v>
      </c>
      <c r="C11" s="127">
        <v>1</v>
      </c>
      <c r="D11" s="128">
        <v>170802.75</v>
      </c>
      <c r="E11" s="129">
        <v>170802.75</v>
      </c>
      <c r="F11" s="114"/>
    </row>
    <row r="12" spans="2:6" s="115" customFormat="1" x14ac:dyDescent="0.25">
      <c r="B12" s="126" t="s">
        <v>460</v>
      </c>
      <c r="C12" s="127">
        <v>3</v>
      </c>
      <c r="D12" s="128">
        <v>160828.22999999998</v>
      </c>
      <c r="E12" s="129">
        <v>160828.22999999998</v>
      </c>
      <c r="F12" s="114"/>
    </row>
    <row r="13" spans="2:6" s="115" customFormat="1" x14ac:dyDescent="0.25">
      <c r="B13" s="126" t="s">
        <v>457</v>
      </c>
      <c r="C13" s="127">
        <v>2</v>
      </c>
      <c r="D13" s="128">
        <v>156143.91</v>
      </c>
      <c r="E13" s="129">
        <v>156143.91</v>
      </c>
      <c r="F13" s="114"/>
    </row>
    <row r="14" spans="2:6" s="115" customFormat="1" x14ac:dyDescent="0.25">
      <c r="B14" s="126" t="s">
        <v>423</v>
      </c>
      <c r="C14" s="127">
        <v>1</v>
      </c>
      <c r="D14" s="128">
        <v>142283.87</v>
      </c>
      <c r="E14" s="129">
        <v>142283.87</v>
      </c>
      <c r="F14" s="114"/>
    </row>
    <row r="15" spans="2:6" s="115" customFormat="1" x14ac:dyDescent="0.25">
      <c r="B15" s="126" t="s">
        <v>461</v>
      </c>
      <c r="C15" s="127">
        <v>18</v>
      </c>
      <c r="D15" s="128">
        <v>142283.87</v>
      </c>
      <c r="E15" s="129">
        <v>142283.87</v>
      </c>
      <c r="F15" s="114"/>
    </row>
    <row r="16" spans="2:6" s="115" customFormat="1" x14ac:dyDescent="0.25">
      <c r="B16" s="126" t="s">
        <v>408</v>
      </c>
      <c r="C16" s="127">
        <v>7</v>
      </c>
      <c r="D16" s="128">
        <v>123311.61</v>
      </c>
      <c r="E16" s="129">
        <v>123311.61</v>
      </c>
      <c r="F16" s="114"/>
    </row>
    <row r="17" spans="2:7" s="115" customFormat="1" x14ac:dyDescent="0.25">
      <c r="B17" s="126" t="s">
        <v>462</v>
      </c>
      <c r="C17" s="127">
        <v>20</v>
      </c>
      <c r="D17" s="128">
        <v>123311.61</v>
      </c>
      <c r="E17" s="129">
        <v>123311.61</v>
      </c>
      <c r="F17" s="114"/>
    </row>
    <row r="18" spans="2:7" s="115" customFormat="1" x14ac:dyDescent="0.25">
      <c r="B18" s="126" t="s">
        <v>424</v>
      </c>
      <c r="C18" s="127">
        <v>1</v>
      </c>
      <c r="D18" s="128">
        <v>119720.01</v>
      </c>
      <c r="E18" s="129">
        <v>119720.01</v>
      </c>
      <c r="F18" s="114"/>
    </row>
    <row r="19" spans="2:7" s="115" customFormat="1" x14ac:dyDescent="0.25">
      <c r="B19" s="126" t="s">
        <v>409</v>
      </c>
      <c r="C19" s="127">
        <v>31</v>
      </c>
      <c r="D19" s="128">
        <v>111888.11</v>
      </c>
      <c r="E19" s="129">
        <v>111888.11</v>
      </c>
      <c r="F19" s="114"/>
    </row>
    <row r="20" spans="2:7" s="115" customFormat="1" x14ac:dyDescent="0.25">
      <c r="B20" s="126" t="s">
        <v>417</v>
      </c>
      <c r="C20" s="127">
        <v>54</v>
      </c>
      <c r="D20" s="128">
        <v>111888.11</v>
      </c>
      <c r="E20" s="129">
        <v>111888.11</v>
      </c>
      <c r="F20" s="114"/>
      <c r="G20" s="114"/>
    </row>
    <row r="21" spans="2:7" s="115" customFormat="1" x14ac:dyDescent="0.25">
      <c r="B21" s="126" t="s">
        <v>463</v>
      </c>
      <c r="C21" s="127">
        <v>2</v>
      </c>
      <c r="D21" s="128">
        <v>111888.11</v>
      </c>
      <c r="E21" s="129">
        <v>111888.11</v>
      </c>
      <c r="F21" s="114"/>
    </row>
    <row r="22" spans="2:7" s="115" customFormat="1" x14ac:dyDescent="0.25">
      <c r="B22" s="126" t="s">
        <v>410</v>
      </c>
      <c r="C22" s="127">
        <v>28</v>
      </c>
      <c r="D22" s="128">
        <v>92843.26999999999</v>
      </c>
      <c r="E22" s="129">
        <v>92843.26999999999</v>
      </c>
      <c r="F22" s="114"/>
    </row>
    <row r="23" spans="2:7" s="115" customFormat="1" x14ac:dyDescent="0.25">
      <c r="B23" s="126" t="s">
        <v>413</v>
      </c>
      <c r="C23" s="127">
        <v>32</v>
      </c>
      <c r="D23" s="128">
        <v>92843.26999999999</v>
      </c>
      <c r="E23" s="129">
        <v>92843.26999999999</v>
      </c>
      <c r="F23" s="114"/>
    </row>
    <row r="24" spans="2:7" s="115" customFormat="1" x14ac:dyDescent="0.25">
      <c r="B24" s="126" t="s">
        <v>419</v>
      </c>
      <c r="C24" s="127">
        <v>52</v>
      </c>
      <c r="D24" s="128">
        <v>92843.26999999999</v>
      </c>
      <c r="E24" s="129">
        <v>92843.26999999999</v>
      </c>
      <c r="F24" s="114"/>
    </row>
    <row r="25" spans="2:7" s="115" customFormat="1" x14ac:dyDescent="0.25">
      <c r="B25" s="126" t="s">
        <v>405</v>
      </c>
      <c r="C25" s="127">
        <v>42</v>
      </c>
      <c r="D25" s="128">
        <v>80591.740000000005</v>
      </c>
      <c r="E25" s="129">
        <v>80591.740000000005</v>
      </c>
      <c r="F25" s="114"/>
    </row>
    <row r="26" spans="2:7" s="115" customFormat="1" x14ac:dyDescent="0.25">
      <c r="B26" s="126" t="s">
        <v>414</v>
      </c>
      <c r="C26" s="127">
        <v>107</v>
      </c>
      <c r="D26" s="128">
        <v>80591.740000000005</v>
      </c>
      <c r="E26" s="129">
        <v>80591.740000000005</v>
      </c>
      <c r="F26" s="114"/>
    </row>
    <row r="27" spans="2:7" s="115" customFormat="1" x14ac:dyDescent="0.25">
      <c r="B27" s="126" t="s">
        <v>420</v>
      </c>
      <c r="C27" s="127">
        <v>25</v>
      </c>
      <c r="D27" s="128">
        <v>80591.740000000005</v>
      </c>
      <c r="E27" s="129">
        <v>80591.740000000005</v>
      </c>
      <c r="F27" s="114"/>
    </row>
    <row r="28" spans="2:7" s="115" customFormat="1" x14ac:dyDescent="0.25">
      <c r="B28" s="126" t="s">
        <v>403</v>
      </c>
      <c r="C28" s="127">
        <v>7</v>
      </c>
      <c r="D28" s="128">
        <v>71539.12</v>
      </c>
      <c r="E28" s="129">
        <v>71539.12</v>
      </c>
      <c r="F28" s="114"/>
    </row>
    <row r="29" spans="2:7" s="115" customFormat="1" x14ac:dyDescent="0.25">
      <c r="B29" s="126" t="s">
        <v>406</v>
      </c>
      <c r="C29" s="127">
        <v>399</v>
      </c>
      <c r="D29" s="128">
        <v>71539.12</v>
      </c>
      <c r="E29" s="129">
        <v>71539.12</v>
      </c>
      <c r="F29" s="114"/>
    </row>
    <row r="30" spans="2:7" s="115" customFormat="1" x14ac:dyDescent="0.25">
      <c r="B30" s="126" t="s">
        <v>415</v>
      </c>
      <c r="C30" s="127">
        <v>227</v>
      </c>
      <c r="D30" s="128">
        <v>71539.12</v>
      </c>
      <c r="E30" s="129">
        <v>71539.12</v>
      </c>
      <c r="F30" s="114"/>
      <c r="G30" s="114"/>
    </row>
    <row r="31" spans="2:7" s="115" customFormat="1" x14ac:dyDescent="0.25">
      <c r="B31" s="126" t="s">
        <v>421</v>
      </c>
      <c r="C31" s="127">
        <v>3</v>
      </c>
      <c r="D31" s="128">
        <v>71539.12</v>
      </c>
      <c r="E31" s="129">
        <v>71539.12</v>
      </c>
      <c r="F31" s="114"/>
    </row>
    <row r="32" spans="2:7" s="115" customFormat="1" x14ac:dyDescent="0.25">
      <c r="B32" s="126" t="s">
        <v>404</v>
      </c>
      <c r="C32" s="127">
        <v>7</v>
      </c>
      <c r="D32" s="128">
        <v>61613.249999999993</v>
      </c>
      <c r="E32" s="129">
        <v>61613.249999999993</v>
      </c>
      <c r="F32" s="114"/>
    </row>
    <row r="33" spans="2:7" s="115" customFormat="1" x14ac:dyDescent="0.25">
      <c r="B33" s="126" t="s">
        <v>407</v>
      </c>
      <c r="C33" s="127">
        <v>273</v>
      </c>
      <c r="D33" s="128">
        <v>61613.249999999993</v>
      </c>
      <c r="E33" s="129">
        <v>61613.249999999993</v>
      </c>
      <c r="F33" s="114"/>
    </row>
    <row r="34" spans="2:7" s="115" customFormat="1" x14ac:dyDescent="0.25">
      <c r="B34" s="126" t="s">
        <v>411</v>
      </c>
      <c r="C34" s="127">
        <v>91</v>
      </c>
      <c r="D34" s="128">
        <v>61613.249999999993</v>
      </c>
      <c r="E34" s="129">
        <v>61613.249999999993</v>
      </c>
      <c r="F34" s="114"/>
    </row>
    <row r="35" spans="2:7" s="115" customFormat="1" x14ac:dyDescent="0.25">
      <c r="B35" s="126" t="s">
        <v>416</v>
      </c>
      <c r="C35" s="127">
        <v>11</v>
      </c>
      <c r="D35" s="128">
        <v>61613.249999999993</v>
      </c>
      <c r="E35" s="129">
        <v>61613.249999999993</v>
      </c>
      <c r="F35" s="114"/>
    </row>
    <row r="36" spans="2:7" s="115" customFormat="1" x14ac:dyDescent="0.25">
      <c r="B36" s="126" t="s">
        <v>435</v>
      </c>
      <c r="C36" s="127">
        <v>358</v>
      </c>
      <c r="D36" s="128">
        <v>51848.7</v>
      </c>
      <c r="E36" s="129">
        <v>51848.7</v>
      </c>
      <c r="F36" s="114"/>
    </row>
    <row r="37" spans="2:7" s="115" customFormat="1" x14ac:dyDescent="0.25">
      <c r="B37" s="126" t="s">
        <v>398</v>
      </c>
      <c r="C37" s="127">
        <v>74</v>
      </c>
      <c r="D37" s="128">
        <v>46342.45</v>
      </c>
      <c r="E37" s="129">
        <v>46342.45</v>
      </c>
      <c r="F37" s="114"/>
    </row>
    <row r="38" spans="2:7" s="115" customFormat="1" x14ac:dyDescent="0.25">
      <c r="B38" s="126" t="s">
        <v>412</v>
      </c>
      <c r="C38" s="127">
        <v>248</v>
      </c>
      <c r="D38" s="128">
        <v>46342.45</v>
      </c>
      <c r="E38" s="129">
        <v>46342.45</v>
      </c>
      <c r="F38" s="114"/>
    </row>
    <row r="39" spans="2:7" s="115" customFormat="1" x14ac:dyDescent="0.25">
      <c r="B39" s="126" t="s">
        <v>436</v>
      </c>
      <c r="C39" s="127">
        <v>245</v>
      </c>
      <c r="D39" s="128">
        <v>46342.45</v>
      </c>
      <c r="E39" s="129">
        <v>46342.45</v>
      </c>
      <c r="F39" s="114"/>
    </row>
    <row r="40" spans="2:7" s="115" customFormat="1" x14ac:dyDescent="0.25">
      <c r="B40" s="126" t="s">
        <v>458</v>
      </c>
      <c r="C40" s="127">
        <v>18</v>
      </c>
      <c r="D40" s="128">
        <v>45776.06</v>
      </c>
      <c r="E40" s="129">
        <v>45776.06</v>
      </c>
      <c r="F40" s="114"/>
      <c r="G40" s="114"/>
    </row>
    <row r="41" spans="2:7" s="115" customFormat="1" x14ac:dyDescent="0.25">
      <c r="B41" s="126" t="s">
        <v>442</v>
      </c>
      <c r="C41" s="127">
        <v>30</v>
      </c>
      <c r="D41" s="128">
        <v>41614.629999999997</v>
      </c>
      <c r="E41" s="129">
        <v>41614.629999999997</v>
      </c>
      <c r="F41" s="114"/>
    </row>
    <row r="42" spans="2:7" s="115" customFormat="1" x14ac:dyDescent="0.25">
      <c r="B42" s="126" t="s">
        <v>450</v>
      </c>
      <c r="C42" s="127">
        <v>58</v>
      </c>
      <c r="D42" s="128">
        <v>37831.450000000004</v>
      </c>
      <c r="E42" s="129">
        <v>37831.450000000004</v>
      </c>
      <c r="F42" s="114"/>
    </row>
    <row r="43" spans="2:7" s="115" customFormat="1" x14ac:dyDescent="0.25">
      <c r="B43" s="126" t="s">
        <v>459</v>
      </c>
      <c r="C43" s="127">
        <v>212</v>
      </c>
      <c r="D43" s="128">
        <v>37831.450000000004</v>
      </c>
      <c r="E43" s="129">
        <v>37831.450000000004</v>
      </c>
      <c r="F43" s="114"/>
    </row>
    <row r="44" spans="2:7" s="115" customFormat="1" x14ac:dyDescent="0.25">
      <c r="B44" s="126" t="s">
        <v>399</v>
      </c>
      <c r="C44" s="127">
        <v>107</v>
      </c>
      <c r="D44" s="128">
        <v>36693.979999999996</v>
      </c>
      <c r="E44" s="129">
        <v>36693.979999999996</v>
      </c>
      <c r="F44" s="114"/>
    </row>
    <row r="45" spans="2:7" s="115" customFormat="1" x14ac:dyDescent="0.25">
      <c r="B45" s="126" t="s">
        <v>437</v>
      </c>
      <c r="C45" s="127">
        <v>618</v>
      </c>
      <c r="D45" s="128">
        <v>36693.979999999996</v>
      </c>
      <c r="E45" s="129">
        <v>36693.979999999996</v>
      </c>
      <c r="F45" s="114"/>
    </row>
    <row r="46" spans="2:7" s="115" customFormat="1" x14ac:dyDescent="0.25">
      <c r="B46" s="126" t="s">
        <v>453</v>
      </c>
      <c r="C46" s="127">
        <v>18</v>
      </c>
      <c r="D46" s="128">
        <v>36693.979999999996</v>
      </c>
      <c r="E46" s="129">
        <v>36693.979999999996</v>
      </c>
      <c r="F46" s="114"/>
    </row>
    <row r="47" spans="2:7" s="115" customFormat="1" x14ac:dyDescent="0.25">
      <c r="B47" s="126" t="s">
        <v>451</v>
      </c>
      <c r="C47" s="127">
        <v>462</v>
      </c>
      <c r="D47" s="128">
        <v>34544.33</v>
      </c>
      <c r="E47" s="129">
        <v>34544.33</v>
      </c>
      <c r="F47" s="114"/>
    </row>
    <row r="48" spans="2:7" s="115" customFormat="1" x14ac:dyDescent="0.25">
      <c r="B48" s="126" t="s">
        <v>400</v>
      </c>
      <c r="C48" s="127">
        <v>273</v>
      </c>
      <c r="D48" s="128">
        <v>33059.18</v>
      </c>
      <c r="E48" s="129">
        <v>33059.18</v>
      </c>
      <c r="F48" s="114"/>
    </row>
    <row r="49" spans="2:7" s="115" customFormat="1" x14ac:dyDescent="0.25">
      <c r="B49" s="126" t="s">
        <v>429</v>
      </c>
      <c r="C49" s="127">
        <v>57</v>
      </c>
      <c r="D49" s="128">
        <v>33059.18</v>
      </c>
      <c r="E49" s="129">
        <v>33059.18</v>
      </c>
      <c r="F49" s="114"/>
    </row>
    <row r="50" spans="2:7" s="115" customFormat="1" x14ac:dyDescent="0.25">
      <c r="B50" s="126" t="s">
        <v>438</v>
      </c>
      <c r="C50" s="127">
        <v>137</v>
      </c>
      <c r="D50" s="128">
        <v>33059.18</v>
      </c>
      <c r="E50" s="129">
        <v>33059.18</v>
      </c>
      <c r="F50" s="114"/>
      <c r="G50" s="114"/>
    </row>
    <row r="51" spans="2:7" s="115" customFormat="1" x14ac:dyDescent="0.25">
      <c r="B51" s="126" t="s">
        <v>452</v>
      </c>
      <c r="C51" s="127">
        <v>496</v>
      </c>
      <c r="D51" s="128">
        <v>31477.63</v>
      </c>
      <c r="E51" s="129">
        <v>31477.63</v>
      </c>
      <c r="F51" s="114"/>
    </row>
    <row r="52" spans="2:7" s="115" customFormat="1" x14ac:dyDescent="0.25">
      <c r="B52" s="126" t="s">
        <v>430</v>
      </c>
      <c r="C52" s="127">
        <v>368</v>
      </c>
      <c r="D52" s="128">
        <v>29732.43</v>
      </c>
      <c r="E52" s="129">
        <v>29732.43</v>
      </c>
      <c r="F52" s="114"/>
    </row>
    <row r="53" spans="2:7" s="115" customFormat="1" x14ac:dyDescent="0.25">
      <c r="B53" s="126" t="s">
        <v>439</v>
      </c>
      <c r="C53" s="127">
        <v>801</v>
      </c>
      <c r="D53" s="128">
        <v>29732.43</v>
      </c>
      <c r="E53" s="129">
        <v>29732.43</v>
      </c>
      <c r="F53" s="114"/>
    </row>
    <row r="54" spans="2:7" s="115" customFormat="1" x14ac:dyDescent="0.25">
      <c r="B54" s="126" t="s">
        <v>454</v>
      </c>
      <c r="C54" s="127">
        <v>220</v>
      </c>
      <c r="D54" s="128">
        <v>29732.43</v>
      </c>
      <c r="E54" s="129">
        <v>29732.43</v>
      </c>
      <c r="F54" s="114"/>
    </row>
    <row r="55" spans="2:7" s="115" customFormat="1" x14ac:dyDescent="0.25">
      <c r="B55" s="126" t="s">
        <v>449</v>
      </c>
      <c r="C55" s="127">
        <v>4395</v>
      </c>
      <c r="D55" s="128">
        <v>28714.07</v>
      </c>
      <c r="E55" s="129">
        <v>28714.07</v>
      </c>
      <c r="F55" s="114"/>
    </row>
    <row r="56" spans="2:7" s="115" customFormat="1" x14ac:dyDescent="0.25">
      <c r="B56" s="126" t="s">
        <v>425</v>
      </c>
      <c r="C56" s="127">
        <v>198</v>
      </c>
      <c r="D56" s="128">
        <v>25781.199999999997</v>
      </c>
      <c r="E56" s="129">
        <v>25781.199999999997</v>
      </c>
      <c r="F56" s="114"/>
    </row>
    <row r="57" spans="2:7" s="115" customFormat="1" x14ac:dyDescent="0.25">
      <c r="B57" s="126" t="s">
        <v>431</v>
      </c>
      <c r="C57" s="127">
        <v>156</v>
      </c>
      <c r="D57" s="128">
        <v>25781.199999999997</v>
      </c>
      <c r="E57" s="129">
        <v>25781.199999999997</v>
      </c>
      <c r="F57" s="114"/>
    </row>
    <row r="58" spans="2:7" s="115" customFormat="1" x14ac:dyDescent="0.25">
      <c r="B58" s="126" t="s">
        <v>440</v>
      </c>
      <c r="C58" s="127">
        <v>417</v>
      </c>
      <c r="D58" s="128">
        <v>25781.199999999997</v>
      </c>
      <c r="E58" s="129">
        <v>25781.199999999997</v>
      </c>
      <c r="F58" s="114"/>
    </row>
    <row r="59" spans="2:7" s="115" customFormat="1" x14ac:dyDescent="0.25">
      <c r="B59" s="126" t="s">
        <v>426</v>
      </c>
      <c r="C59" s="127">
        <v>382</v>
      </c>
      <c r="D59" s="128">
        <v>19890.259999999998</v>
      </c>
      <c r="E59" s="129">
        <v>19890.259999999998</v>
      </c>
      <c r="F59" s="114"/>
    </row>
    <row r="60" spans="2:7" s="115" customFormat="1" x14ac:dyDescent="0.25">
      <c r="B60" s="126" t="s">
        <v>432</v>
      </c>
      <c r="C60" s="127">
        <v>209</v>
      </c>
      <c r="D60" s="128">
        <v>19890.259999999998</v>
      </c>
      <c r="E60" s="129">
        <v>19890.259999999998</v>
      </c>
      <c r="F60" s="114"/>
      <c r="G60" s="114"/>
    </row>
    <row r="61" spans="2:7" s="115" customFormat="1" x14ac:dyDescent="0.25">
      <c r="B61" s="126" t="s">
        <v>441</v>
      </c>
      <c r="C61" s="127">
        <v>360</v>
      </c>
      <c r="D61" s="128">
        <v>19890.259999999998</v>
      </c>
      <c r="E61" s="129">
        <v>19890.259999999998</v>
      </c>
      <c r="F61" s="114"/>
    </row>
    <row r="62" spans="2:7" s="115" customFormat="1" x14ac:dyDescent="0.25">
      <c r="B62" s="126" t="s">
        <v>402</v>
      </c>
      <c r="C62" s="127">
        <v>54</v>
      </c>
      <c r="D62" s="128">
        <v>19411.32</v>
      </c>
      <c r="E62" s="129">
        <v>19411.32</v>
      </c>
      <c r="F62" s="114"/>
    </row>
    <row r="63" spans="2:7" s="115" customFormat="1" x14ac:dyDescent="0.25">
      <c r="B63" s="126" t="s">
        <v>427</v>
      </c>
      <c r="C63" s="127">
        <v>1232</v>
      </c>
      <c r="D63" s="128">
        <v>14811.21</v>
      </c>
      <c r="E63" s="129">
        <v>14811.21</v>
      </c>
      <c r="F63" s="114"/>
    </row>
    <row r="64" spans="2:7" s="115" customFormat="1" x14ac:dyDescent="0.25">
      <c r="B64" s="126" t="s">
        <v>428</v>
      </c>
      <c r="C64" s="127">
        <v>112</v>
      </c>
      <c r="D64" s="128">
        <v>14811.21</v>
      </c>
      <c r="E64" s="129">
        <v>14811.21</v>
      </c>
      <c r="F64" s="114"/>
      <c r="G64" s="130"/>
    </row>
    <row r="65" spans="2:7" s="115" customFormat="1" x14ac:dyDescent="0.25">
      <c r="B65" s="126" t="s">
        <v>433</v>
      </c>
      <c r="C65" s="127">
        <v>1055</v>
      </c>
      <c r="D65" s="128">
        <v>14811.21</v>
      </c>
      <c r="E65" s="129">
        <v>14811.21</v>
      </c>
      <c r="F65" s="114"/>
    </row>
    <row r="66" spans="2:7" s="115" customFormat="1" x14ac:dyDescent="0.25">
      <c r="B66" s="126" t="s">
        <v>401</v>
      </c>
      <c r="C66" s="127">
        <v>58</v>
      </c>
      <c r="D66" s="128">
        <v>14471.179999999998</v>
      </c>
      <c r="E66" s="129">
        <v>14471.179999999998</v>
      </c>
      <c r="F66" s="114"/>
    </row>
    <row r="67" spans="2:7" s="115" customFormat="1" x14ac:dyDescent="0.25">
      <c r="B67" s="126" t="s">
        <v>443</v>
      </c>
      <c r="C67" s="127">
        <v>221</v>
      </c>
      <c r="D67" s="128">
        <v>13732.24</v>
      </c>
      <c r="E67" s="129">
        <v>13732.24</v>
      </c>
      <c r="F67" s="114"/>
    </row>
    <row r="68" spans="2:7" s="115" customFormat="1" x14ac:dyDescent="0.25">
      <c r="B68" s="126" t="s">
        <v>445</v>
      </c>
      <c r="C68" s="127">
        <v>175</v>
      </c>
      <c r="D68" s="128">
        <v>13732.24</v>
      </c>
      <c r="E68" s="129">
        <v>13732.24</v>
      </c>
      <c r="F68" s="114"/>
    </row>
    <row r="69" spans="2:7" s="115" customFormat="1" x14ac:dyDescent="0.25">
      <c r="B69" s="126" t="s">
        <v>447</v>
      </c>
      <c r="C69" s="127">
        <v>118</v>
      </c>
      <c r="D69" s="128">
        <v>13732.24</v>
      </c>
      <c r="E69" s="129">
        <v>13732.24</v>
      </c>
      <c r="F69" s="114"/>
    </row>
    <row r="70" spans="2:7" s="115" customFormat="1" x14ac:dyDescent="0.25">
      <c r="B70" s="126" t="s">
        <v>444</v>
      </c>
      <c r="C70" s="127">
        <v>395</v>
      </c>
      <c r="D70" s="128">
        <v>11774.37</v>
      </c>
      <c r="E70" s="129">
        <v>11774.37</v>
      </c>
      <c r="F70" s="114"/>
    </row>
    <row r="71" spans="2:7" s="115" customFormat="1" x14ac:dyDescent="0.25">
      <c r="B71" s="126" t="s">
        <v>446</v>
      </c>
      <c r="C71" s="127">
        <v>277</v>
      </c>
      <c r="D71" s="128">
        <v>11774.37</v>
      </c>
      <c r="E71" s="129">
        <v>11774.37</v>
      </c>
      <c r="F71" s="114"/>
    </row>
    <row r="72" spans="2:7" s="115" customFormat="1" x14ac:dyDescent="0.25">
      <c r="B72" s="126" t="s">
        <v>448</v>
      </c>
      <c r="C72" s="127">
        <v>305</v>
      </c>
      <c r="D72" s="128">
        <v>11774.37</v>
      </c>
      <c r="E72" s="129">
        <v>11774.37</v>
      </c>
      <c r="F72" s="114"/>
      <c r="G72" s="114"/>
    </row>
    <row r="73" spans="2:7" s="115" customFormat="1" ht="15" thickBot="1" x14ac:dyDescent="0.3">
      <c r="B73" s="131"/>
      <c r="C73" s="132"/>
      <c r="D73" s="133"/>
      <c r="E73" s="134"/>
      <c r="F73" s="114"/>
    </row>
    <row r="74" spans="2:7" s="115" customFormat="1" x14ac:dyDescent="0.25">
      <c r="C74" s="135"/>
      <c r="F74" s="114"/>
    </row>
    <row r="75" spans="2:7" s="115" customFormat="1" x14ac:dyDescent="0.25">
      <c r="C75" s="135"/>
      <c r="F75" s="114"/>
    </row>
    <row r="76" spans="2:7" s="115" customFormat="1" x14ac:dyDescent="0.25">
      <c r="C76" s="135"/>
      <c r="F76" s="114"/>
    </row>
    <row r="77" spans="2:7" s="115" customFormat="1" x14ac:dyDescent="0.25">
      <c r="C77" s="135"/>
      <c r="F77" s="114"/>
    </row>
    <row r="78" spans="2:7" s="115" customFormat="1" x14ac:dyDescent="0.25">
      <c r="C78" s="135"/>
      <c r="F78" s="114"/>
    </row>
    <row r="79" spans="2:7" s="115" customFormat="1" x14ac:dyDescent="0.25">
      <c r="C79" s="135"/>
      <c r="F79" s="114"/>
    </row>
    <row r="80" spans="2:7" s="115" customFormat="1" x14ac:dyDescent="0.25">
      <c r="C80" s="135"/>
      <c r="F80" s="114"/>
    </row>
    <row r="81" spans="3:6" s="115" customFormat="1" x14ac:dyDescent="0.25">
      <c r="C81" s="135"/>
      <c r="F81" s="114"/>
    </row>
    <row r="82" spans="3:6" s="115" customFormat="1" x14ac:dyDescent="0.25">
      <c r="C82" s="135"/>
      <c r="F82" s="114"/>
    </row>
    <row r="83" spans="3:6" s="115" customFormat="1" x14ac:dyDescent="0.25">
      <c r="C83" s="135"/>
      <c r="F83" s="114"/>
    </row>
    <row r="84" spans="3:6" s="115" customFormat="1" x14ac:dyDescent="0.25">
      <c r="C84" s="135"/>
      <c r="F84" s="114"/>
    </row>
  </sheetData>
  <sortState xmlns:xlrd2="http://schemas.microsoft.com/office/spreadsheetml/2017/richdata2" ref="B7:E72">
    <sortCondition descending="1" ref="D7:D72"/>
  </sortState>
  <mergeCells count="6">
    <mergeCell ref="B2:E2"/>
    <mergeCell ref="B3:E3"/>
    <mergeCell ref="B4:E4"/>
    <mergeCell ref="B5:B6"/>
    <mergeCell ref="C5:C6"/>
    <mergeCell ref="D5:E5"/>
  </mergeCells>
  <printOptions horizontalCentered="1"/>
  <pageMargins left="0.31496062992125984" right="0.31496062992125984" top="0.39370078740157483" bottom="0.74803149606299213" header="0.11811023622047245" footer="0.31496062992125984"/>
  <pageSetup scale="90" orientation="portrait" r:id="rId1"/>
  <headerFooter>
    <oddFooter>&amp;CHoja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11</vt:i4>
      </vt:variant>
    </vt:vector>
  </HeadingPairs>
  <TitlesOfParts>
    <vt:vector size="18" baseType="lpstr">
      <vt:lpstr>COG 26</vt:lpstr>
      <vt:lpstr>CA 26</vt:lpstr>
      <vt:lpstr>CFG 26</vt:lpstr>
      <vt:lpstr>CTG 26</vt:lpstr>
      <vt:lpstr>Prioridades de Gasto</vt:lpstr>
      <vt:lpstr>Programas y Proyectos</vt:lpstr>
      <vt:lpstr>Analítico de Plazas</vt:lpstr>
      <vt:lpstr>'Analítico de Plazas'!Área_de_impresión</vt:lpstr>
      <vt:lpstr>'CA 26'!Área_de_impresión</vt:lpstr>
      <vt:lpstr>'CFG 26'!Área_de_impresión</vt:lpstr>
      <vt:lpstr>'COG 26'!Área_de_impresión</vt:lpstr>
      <vt:lpstr>'CTG 26'!Área_de_impresión</vt:lpstr>
      <vt:lpstr>'Prioridades de Gasto'!Área_de_impresión</vt:lpstr>
      <vt:lpstr>'Programas y Proyectos'!Área_de_impresión</vt:lpstr>
      <vt:lpstr>'Analítico de Plazas'!Títulos_a_imprimir</vt:lpstr>
      <vt:lpstr>'COG 26'!Títulos_a_imprimir</vt:lpstr>
      <vt:lpstr>'Prioridades de Gasto'!Títulos_a_imprimir</vt:lpstr>
      <vt:lpstr>'Programas y Proyectos'!Títulos_a_imprimir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</dc:creator>
  <cp:lastModifiedBy>Roberto Emmanuel Chavez Díaz</cp:lastModifiedBy>
  <cp:lastPrinted>2026-01-30T21:17:36Z</cp:lastPrinted>
  <dcterms:created xsi:type="dcterms:W3CDTF">2006-09-12T12:46:56Z</dcterms:created>
  <dcterms:modified xsi:type="dcterms:W3CDTF">2026-01-30T21:18:20Z</dcterms:modified>
</cp:coreProperties>
</file>