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00 Anual -2026\3. Información Ingresos\"/>
    </mc:Choice>
  </mc:AlternateContent>
  <xr:revisionPtr revIDLastSave="0" documentId="13_ncr:1_{E1EE6A8B-B812-4CCE-9BB7-B1E3D578F2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endario de Ingresos" sheetId="1" r:id="rId1"/>
  </sheets>
  <externalReferences>
    <externalReference r:id="rId2"/>
  </externalReferences>
  <definedNames>
    <definedName name="_xlnm.Print_Area" localSheetId="0">'Calendario de Ingresos'!$A$1:$O$68</definedName>
    <definedName name="hidden1">[1]hidden1!$A$1:$A$7</definedName>
    <definedName name="hidden2">[1]hidden2!$A$1:$A$3</definedName>
    <definedName name="_xlnm.Print_Titles" localSheetId="0">'Calendario de Ingresos'!$1:$4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67" i="1" l="1"/>
  <c r="C68" i="1"/>
  <c r="C66" i="1"/>
  <c r="D65" i="1"/>
  <c r="E65" i="1"/>
  <c r="F65" i="1"/>
  <c r="G65" i="1"/>
  <c r="H65" i="1"/>
  <c r="I65" i="1"/>
  <c r="J65" i="1"/>
  <c r="K65" i="1"/>
  <c r="L65" i="1"/>
  <c r="M65" i="1"/>
  <c r="N65" i="1"/>
  <c r="O65" i="1"/>
  <c r="C59" i="1"/>
  <c r="C60" i="1"/>
  <c r="C61" i="1"/>
  <c r="C62" i="1"/>
  <c r="C63" i="1"/>
  <c r="C64" i="1"/>
  <c r="C58" i="1"/>
  <c r="D57" i="1"/>
  <c r="E57" i="1"/>
  <c r="F57" i="1"/>
  <c r="G57" i="1"/>
  <c r="H57" i="1"/>
  <c r="I57" i="1"/>
  <c r="J57" i="1"/>
  <c r="K57" i="1"/>
  <c r="L57" i="1"/>
  <c r="M57" i="1"/>
  <c r="N57" i="1"/>
  <c r="O57" i="1"/>
  <c r="D51" i="1"/>
  <c r="E51" i="1"/>
  <c r="F51" i="1"/>
  <c r="G51" i="1"/>
  <c r="H51" i="1"/>
  <c r="I51" i="1"/>
  <c r="J51" i="1"/>
  <c r="K51" i="1"/>
  <c r="L51" i="1"/>
  <c r="M51" i="1"/>
  <c r="N51" i="1"/>
  <c r="O51" i="1"/>
  <c r="C53" i="1"/>
  <c r="C54" i="1"/>
  <c r="C55" i="1"/>
  <c r="C56" i="1"/>
  <c r="C52" i="1"/>
  <c r="C43" i="1"/>
  <c r="C44" i="1"/>
  <c r="C45" i="1"/>
  <c r="C46" i="1"/>
  <c r="C47" i="1"/>
  <c r="C48" i="1"/>
  <c r="C49" i="1"/>
  <c r="C50" i="1"/>
  <c r="C42" i="1"/>
  <c r="D41" i="1"/>
  <c r="E41" i="1"/>
  <c r="F41" i="1"/>
  <c r="G41" i="1"/>
  <c r="H41" i="1"/>
  <c r="I41" i="1"/>
  <c r="J41" i="1"/>
  <c r="K41" i="1"/>
  <c r="L41" i="1"/>
  <c r="M41" i="1"/>
  <c r="N41" i="1"/>
  <c r="O41" i="1"/>
  <c r="D36" i="1"/>
  <c r="E36" i="1"/>
  <c r="F36" i="1"/>
  <c r="G36" i="1"/>
  <c r="H36" i="1"/>
  <c r="I36" i="1"/>
  <c r="J36" i="1"/>
  <c r="K36" i="1"/>
  <c r="L36" i="1"/>
  <c r="M36" i="1"/>
  <c r="N36" i="1"/>
  <c r="O36" i="1"/>
  <c r="C40" i="1"/>
  <c r="C39" i="1"/>
  <c r="C38" i="1"/>
  <c r="C37" i="1"/>
  <c r="D32" i="1"/>
  <c r="E32" i="1"/>
  <c r="F32" i="1"/>
  <c r="G32" i="1"/>
  <c r="H32" i="1"/>
  <c r="I32" i="1"/>
  <c r="J32" i="1"/>
  <c r="K32" i="1"/>
  <c r="L32" i="1"/>
  <c r="M32" i="1"/>
  <c r="N32" i="1"/>
  <c r="O32" i="1"/>
  <c r="C34" i="1"/>
  <c r="C35" i="1"/>
  <c r="C33" i="1"/>
  <c r="C27" i="1"/>
  <c r="C28" i="1"/>
  <c r="C29" i="1"/>
  <c r="C30" i="1"/>
  <c r="C31" i="1"/>
  <c r="C26" i="1"/>
  <c r="C24" i="1"/>
  <c r="C23" i="1"/>
  <c r="C18" i="1"/>
  <c r="C19" i="1"/>
  <c r="C20" i="1"/>
  <c r="C21" i="1"/>
  <c r="C17" i="1"/>
  <c r="D25" i="1"/>
  <c r="E25" i="1"/>
  <c r="F25" i="1"/>
  <c r="G25" i="1"/>
  <c r="H25" i="1"/>
  <c r="I25" i="1"/>
  <c r="J25" i="1"/>
  <c r="K25" i="1"/>
  <c r="L25" i="1"/>
  <c r="M25" i="1"/>
  <c r="N25" i="1"/>
  <c r="O25" i="1"/>
  <c r="D22" i="1"/>
  <c r="E22" i="1"/>
  <c r="F22" i="1"/>
  <c r="G22" i="1"/>
  <c r="H22" i="1"/>
  <c r="I22" i="1"/>
  <c r="J22" i="1"/>
  <c r="K22" i="1"/>
  <c r="L22" i="1"/>
  <c r="M22" i="1"/>
  <c r="N22" i="1"/>
  <c r="O22" i="1"/>
  <c r="D16" i="1"/>
  <c r="E16" i="1"/>
  <c r="F16" i="1"/>
  <c r="G16" i="1"/>
  <c r="H16" i="1"/>
  <c r="I16" i="1"/>
  <c r="J16" i="1"/>
  <c r="K16" i="1"/>
  <c r="L16" i="1"/>
  <c r="M16" i="1"/>
  <c r="N16" i="1"/>
  <c r="O16" i="1"/>
  <c r="D6" i="1"/>
  <c r="E6" i="1"/>
  <c r="F6" i="1"/>
  <c r="G6" i="1"/>
  <c r="H6" i="1"/>
  <c r="I6" i="1"/>
  <c r="J6" i="1"/>
  <c r="K6" i="1"/>
  <c r="L6" i="1"/>
  <c r="M6" i="1"/>
  <c r="N6" i="1"/>
  <c r="O6" i="1"/>
  <c r="C7" i="1"/>
  <c r="C9" i="1"/>
  <c r="C10" i="1"/>
  <c r="C11" i="1"/>
  <c r="C12" i="1"/>
  <c r="C13" i="1"/>
  <c r="C14" i="1"/>
  <c r="C15" i="1"/>
  <c r="I5" i="1" l="1"/>
  <c r="C32" i="1"/>
  <c r="C6" i="1"/>
  <c r="C36" i="1"/>
  <c r="C65" i="1"/>
  <c r="M5" i="1"/>
  <c r="E5" i="1"/>
  <c r="C57" i="1"/>
  <c r="C51" i="1"/>
  <c r="C41" i="1"/>
  <c r="O5" i="1"/>
  <c r="K5" i="1"/>
  <c r="D5" i="1"/>
  <c r="N5" i="1"/>
  <c r="H5" i="1"/>
  <c r="C25" i="1"/>
  <c r="L5" i="1"/>
  <c r="G5" i="1"/>
  <c r="F5" i="1"/>
  <c r="C22" i="1"/>
  <c r="C16" i="1"/>
  <c r="J5" i="1"/>
  <c r="C5" i="1" l="1"/>
</calcChain>
</file>

<file path=xl/sharedStrings.xml><?xml version="1.0" encoding="utf-8"?>
<sst xmlns="http://schemas.openxmlformats.org/spreadsheetml/2006/main" count="80" uniqueCount="78">
  <si>
    <t>Total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</si>
  <si>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</si>
  <si>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</si>
  <si>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</si>
  <si>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</si>
  <si>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</si>
  <si>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</si>
  <si>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</si>
  <si>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</si>
  <si>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</si>
  <si>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</si>
  <si>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</si>
  <si>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</si>
  <si>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</si>
  <si>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</si>
  <si>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</si>
  <si>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</si>
  <si>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</si>
  <si>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</si>
  <si>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</si>
  <si>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</si>
  <si>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</si>
  <si>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</si>
  <si>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</si>
  <si>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</si>
  <si>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</si>
  <si>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</si>
  <si>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</si>
  <si>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</si>
  <si>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</si>
  <si>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</si>
  <si>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</si>
  <si>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</si>
  <si>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 de Capital (Derogado)</t>
  </si>
  <si>
    <t>Productos no Comprendidos en la Ley de Ingresos Vigente, Causados en Ejercicios Fiscales Anteriores Pendientes de Liquidación o Pago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</si>
  <si>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</si>
  <si>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</si>
  <si>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</si>
  <si>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</si>
  <si>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</si>
  <si>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</si>
  <si>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</si>
  <si>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</si>
  <si>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</si>
  <si>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</si>
  <si>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</si>
  <si>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</si>
  <si>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</si>
  <si>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</si>
  <si>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</si>
  <si>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</si>
  <si>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</si>
  <si>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</si>
  <si>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</si>
  <si>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</si>
  <si>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</si>
  <si>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</si>
  <si>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</si>
  <si>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</si>
  <si>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Endeudamiento Interno</t>
  </si>
  <si>
    <t>Endeudamiento Externo</t>
  </si>
  <si>
    <t>Financiamiento Interno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</si>
  <si>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</si>
  <si>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</si>
  <si>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</si>
  <si>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</si>
  <si>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</si>
  <si>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</si>
  <si>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</si>
  <si>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</si>
  <si>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</si>
  <si>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</si>
  <si>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</si>
  <si>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</si>
  <si>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</si>
  <si>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Estado de Guanajuato</t>
  </si>
  <si>
    <t>(Cifras en pesos)</t>
  </si>
  <si>
    <t>Calendario de Ingresos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</si>
</sst>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8"/>
      <color theme="1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theme="3"/>
      </left>
      <right/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/>
      <top style="thin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 style="hair">
        <color theme="3"/>
      </right>
      <top/>
      <bottom style="hair">
        <color theme="3"/>
      </bottom>
      <diagonal/>
    </border>
    <border>
      <left style="thin">
        <color rgb="FF002060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/>
      <diagonal/>
    </border>
    <border>
      <left style="thin">
        <color theme="3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rgb="FF002060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rgb="FF002060"/>
      </left>
      <right/>
      <top style="hair">
        <color theme="3"/>
      </top>
      <bottom style="hair">
        <color theme="3"/>
      </bottom>
      <diagonal/>
    </border>
    <border>
      <left style="thin">
        <color rgb="FF002060"/>
      </left>
      <right/>
      <top/>
      <bottom style="hair">
        <color theme="3"/>
      </bottom>
      <diagonal/>
    </border>
    <border>
      <left style="thin">
        <color rgb="FF002060"/>
      </left>
      <right/>
      <top style="hair">
        <color theme="3"/>
      </top>
      <bottom style="thin">
        <color rgb="FF002060"/>
      </bottom>
      <diagonal/>
    </border>
    <border>
      <left/>
      <right style="hair">
        <color theme="3"/>
      </right>
      <top style="hair">
        <color theme="3"/>
      </top>
      <bottom style="thin">
        <color rgb="FF002060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thin">
        <color rgb="FF00206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right" wrapText="1"/>
    </xf>
    <xf numFmtId="4" fontId="3" fillId="0" borderId="2" xfId="1" applyNumberFormat="1" applyFont="1" applyBorder="1" applyAlignment="1">
      <alignment horizontal="right" wrapText="1"/>
    </xf>
    <xf numFmtId="0" fontId="1" fillId="2" borderId="12" xfId="0" applyFont="1" applyFill="1" applyBorder="1"/>
    <xf numFmtId="0" fontId="4" fillId="2" borderId="4" xfId="0" applyFont="1" applyFill="1" applyBorder="1" applyAlignment="1">
      <alignment horizontal="justify"/>
    </xf>
    <xf numFmtId="4" fontId="4" fillId="0" borderId="2" xfId="1" applyNumberFormat="1" applyFont="1" applyBorder="1" applyAlignment="1">
      <alignment horizontal="right" wrapText="1"/>
    </xf>
    <xf numFmtId="0" fontId="1" fillId="2" borderId="13" xfId="0" applyFont="1" applyFill="1" applyBorder="1"/>
    <xf numFmtId="0" fontId="4" fillId="2" borderId="5" xfId="0" applyFont="1" applyFill="1" applyBorder="1" applyAlignment="1">
      <alignment horizontal="justify"/>
    </xf>
    <xf numFmtId="0" fontId="3" fillId="2" borderId="12" xfId="0" applyFont="1" applyFill="1" applyBorder="1"/>
    <xf numFmtId="0" fontId="1" fillId="2" borderId="14" xfId="0" applyFont="1" applyFill="1" applyBorder="1"/>
    <xf numFmtId="0" fontId="4" fillId="2" borderId="15" xfId="0" applyFont="1" applyFill="1" applyBorder="1" applyAlignment="1">
      <alignment horizontal="justify"/>
    </xf>
    <xf numFmtId="4" fontId="4" fillId="0" borderId="16" xfId="1" applyNumberFormat="1" applyFont="1" applyBorder="1" applyAlignment="1">
      <alignment horizontal="right" wrapText="1"/>
    </xf>
    <xf numFmtId="164" fontId="11" fillId="0" borderId="0" xfId="0" applyNumberFormat="1" applyFont="1"/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3" fillId="2" borderId="13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496887</xdr:colOff>
      <xdr:row>0</xdr:row>
      <xdr:rowOff>7939</xdr:rowOff>
    </xdr:from>
    <xdr:to>
      <xdr:col>1</xdr:col>
      <xdr:colOff>3881439</xdr:colOff>
      <xdr:row>2</xdr:row>
      <xdr:rowOff>490348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7939"/>
          <a:ext cx="3384552" cy="11015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CGMMILLANMI/Documents/ITDIF%20(revisi&#243;n)/Archivos%20propuesta/Instituto%20de%20Ecolog&#237;a%20del%20Estado%20de%20Guanajuato/Frac_XXVII_Art_26_IEEG_2016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showGridLines="0" tabSelected="1" zoomScale="80" zoomScaleNormal="8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0" sqref="C80"/>
    </sheetView>
  </sheetViews>
  <sheetFormatPr baseColWidth="10" defaultRowHeight="14.5" x14ac:dyDescent="0.35"/>
  <cols>
    <col min="1" max="1" width="2.81640625" customWidth="1"/>
    <col min="2" max="2" width="67.453125" customWidth="1"/>
    <col min="3" max="3" width="21" bestFit="1" customWidth="1"/>
    <col min="4" max="11" width="19.81640625" bestFit="1" customWidth="1"/>
    <col min="12" max="12" width="18.54296875" bestFit="1" customWidth="1"/>
    <col min="13" max="13" width="19.81640625" bestFit="1" customWidth="1"/>
    <col min="14" max="14" width="18.54296875" bestFit="1" customWidth="1"/>
    <col min="15" max="15" width="19.81640625" bestFit="1" customWidth="1"/>
    <col min="17" max="17" width="18" bestFit="1" customWidth="1"/>
  </cols>
  <sheetData>
    <row r="1" spans="1:17" ht="31.5" customHeight="1" x14ac:dyDescent="0.35">
      <c r="A1" s="1"/>
      <c r="B1" s="22" t="s">
        <v>75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ht="17.5" customHeight="1" x14ac:dyDescent="0.35">
      <c r="A2" s="1"/>
      <c r="B2" s="23" t="s">
        <v>77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ht="42.5" customHeight="1" x14ac:dyDescent="0.35">
      <c r="A3" s="1"/>
      <c r="B3" s="24" t="s">
        <v>76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 ht="18.75" customHeight="1" x14ac:dyDescent="0.35">
      <c r="A4" s="16"/>
      <c r="B4" s="17"/>
      <c r="C4" s="2" t="s">
        <v>62</v>
      </c>
      <c r="D4" s="2" t="s">
        <v>63</v>
      </c>
      <c r="E4" s="2" t="s">
        <v>64</v>
      </c>
      <c r="F4" s="2" t="s">
        <v>65</v>
      </c>
      <c r="G4" s="2" t="s">
        <v>66</v>
      </c>
      <c r="H4" s="2" t="s">
        <v>67</v>
      </c>
      <c r="I4" s="2" t="s">
        <v>68</v>
      </c>
      <c r="J4" s="2" t="s">
        <v>69</v>
      </c>
      <c r="K4" s="2" t="s">
        <v>70</v>
      </c>
      <c r="L4" s="2" t="s">
        <v>71</v>
      </c>
      <c r="M4" s="2" t="s">
        <v>72</v>
      </c>
      <c r="N4" s="2" t="s">
        <v>73</v>
      </c>
      <c r="O4" s="3" t="s">
        <v>74</v>
      </c>
    </row>
    <row r="5" spans="1:17" ht="20.25" customHeight="1" x14ac:dyDescent="0.35">
      <c r="A5" s="18" t="s">
        <v>0</v>
      </c>
      <c r="B5" s="19"/>
      <c r="C5" s="4">
        <f t="shared" ref="C5:O5" si="0">C6+C16+C22+C25+C32+C36+C41+C51+C57+C65</f>
        <v>140331093736</v>
      </c>
      <c r="D5" s="4">
        <f t="shared" si="0"/>
        <v>11663588827</v>
      </c>
      <c r="E5" s="4">
        <f t="shared" si="0"/>
        <v>11334488929</v>
      </c>
      <c r="F5" s="4">
        <f t="shared" si="0"/>
        <v>10621563121</v>
      </c>
      <c r="G5" s="4">
        <f t="shared" si="0"/>
        <v>11613965607</v>
      </c>
      <c r="H5" s="4">
        <f t="shared" si="0"/>
        <v>12648676791</v>
      </c>
      <c r="I5" s="4">
        <f t="shared" si="0"/>
        <v>10598936067</v>
      </c>
      <c r="J5" s="4">
        <f t="shared" si="0"/>
        <v>11123912868</v>
      </c>
      <c r="K5" s="4">
        <f t="shared" si="0"/>
        <v>11184108863</v>
      </c>
      <c r="L5" s="4">
        <f t="shared" si="0"/>
        <v>9876507914</v>
      </c>
      <c r="M5" s="4">
        <f t="shared" si="0"/>
        <v>10464704270</v>
      </c>
      <c r="N5" s="4">
        <f t="shared" si="0"/>
        <v>9370707599</v>
      </c>
      <c r="O5" s="4">
        <f t="shared" si="0"/>
        <v>19829932880</v>
      </c>
    </row>
    <row r="6" spans="1:17" x14ac:dyDescent="0.35">
      <c r="A6" s="20" t="s">
        <v>1</v>
      </c>
      <c r="B6" s="21"/>
      <c r="C6" s="5">
        <f>SUM(C7:C15)</f>
        <v>12293392783</v>
      </c>
      <c r="D6" s="5">
        <f t="shared" ref="D6:O6" si="1">SUM(D7:D15)</f>
        <v>1433556746</v>
      </c>
      <c r="E6" s="5">
        <f t="shared" si="1"/>
        <v>969201639</v>
      </c>
      <c r="F6" s="5">
        <f t="shared" si="1"/>
        <v>955332066</v>
      </c>
      <c r="G6" s="5">
        <f t="shared" si="1"/>
        <v>921321304</v>
      </c>
      <c r="H6" s="5">
        <f t="shared" si="1"/>
        <v>973689210</v>
      </c>
      <c r="I6" s="5">
        <f t="shared" si="1"/>
        <v>1228148800</v>
      </c>
      <c r="J6" s="5">
        <f t="shared" si="1"/>
        <v>938835797</v>
      </c>
      <c r="K6" s="5">
        <f t="shared" si="1"/>
        <v>994263910</v>
      </c>
      <c r="L6" s="5">
        <f t="shared" si="1"/>
        <v>947107030</v>
      </c>
      <c r="M6" s="5">
        <f t="shared" si="1"/>
        <v>926844123</v>
      </c>
      <c r="N6" s="5">
        <f t="shared" si="1"/>
        <v>1013272061</v>
      </c>
      <c r="O6" s="5">
        <f t="shared" si="1"/>
        <v>991820097</v>
      </c>
      <c r="Q6" s="15"/>
    </row>
    <row r="7" spans="1:17" x14ac:dyDescent="0.35">
      <c r="A7" s="6"/>
      <c r="B7" s="7" t="s">
        <v>11</v>
      </c>
      <c r="C7" s="8">
        <f t="shared" ref="C7:C21" si="2">SUM(D7:O7)</f>
        <v>1614038893</v>
      </c>
      <c r="D7" s="8">
        <v>137729540</v>
      </c>
      <c r="E7" s="8">
        <v>120435896</v>
      </c>
      <c r="F7" s="8">
        <v>125816557</v>
      </c>
      <c r="G7" s="8">
        <v>129265389</v>
      </c>
      <c r="H7" s="8">
        <v>134171083</v>
      </c>
      <c r="I7" s="8">
        <v>129387551</v>
      </c>
      <c r="J7" s="8">
        <v>133696935</v>
      </c>
      <c r="K7" s="8">
        <v>137718071</v>
      </c>
      <c r="L7" s="8">
        <v>135283403</v>
      </c>
      <c r="M7" s="8">
        <v>143255943</v>
      </c>
      <c r="N7" s="8">
        <v>142952246</v>
      </c>
      <c r="O7" s="8">
        <v>144326279</v>
      </c>
    </row>
    <row r="8" spans="1:17" x14ac:dyDescent="0.35">
      <c r="A8" s="6"/>
      <c r="B8" s="7" t="s">
        <v>12</v>
      </c>
      <c r="C8" s="8">
        <f t="shared" si="2"/>
        <v>522792258</v>
      </c>
      <c r="D8" s="8">
        <v>91157073</v>
      </c>
      <c r="E8" s="8">
        <v>62929196</v>
      </c>
      <c r="F8" s="8">
        <v>96031963</v>
      </c>
      <c r="G8" s="8">
        <v>41673666</v>
      </c>
      <c r="H8" s="8">
        <v>31993325</v>
      </c>
      <c r="I8" s="8">
        <v>29169660</v>
      </c>
      <c r="J8" s="8">
        <v>31577150</v>
      </c>
      <c r="K8" s="8">
        <v>30025362</v>
      </c>
      <c r="L8" s="8">
        <v>27036554</v>
      </c>
      <c r="M8" s="8">
        <v>28266085</v>
      </c>
      <c r="N8" s="8">
        <v>26053827</v>
      </c>
      <c r="O8" s="8">
        <v>26878397</v>
      </c>
    </row>
    <row r="9" spans="1:17" x14ac:dyDescent="0.35">
      <c r="A9" s="6"/>
      <c r="B9" s="7" t="s">
        <v>13</v>
      </c>
      <c r="C9" s="8">
        <f t="shared" si="2"/>
        <v>266581890</v>
      </c>
      <c r="D9" s="8">
        <v>26339413</v>
      </c>
      <c r="E9" s="8">
        <v>19270804</v>
      </c>
      <c r="F9" s="8">
        <v>19839996</v>
      </c>
      <c r="G9" s="8">
        <v>22352934</v>
      </c>
      <c r="H9" s="8">
        <v>19923028</v>
      </c>
      <c r="I9" s="8">
        <v>22017316</v>
      </c>
      <c r="J9" s="8">
        <v>20351734</v>
      </c>
      <c r="K9" s="8">
        <v>23374261</v>
      </c>
      <c r="L9" s="8">
        <v>20441198</v>
      </c>
      <c r="M9" s="8">
        <v>22749443</v>
      </c>
      <c r="N9" s="8">
        <v>22954041</v>
      </c>
      <c r="O9" s="8">
        <v>26967722</v>
      </c>
    </row>
    <row r="10" spans="1:17" x14ac:dyDescent="0.35">
      <c r="A10" s="6"/>
      <c r="B10" s="7" t="s">
        <v>14</v>
      </c>
      <c r="C10" s="8">
        <f t="shared" si="2"/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</row>
    <row r="11" spans="1:17" x14ac:dyDescent="0.35">
      <c r="A11" s="6"/>
      <c r="B11" s="7" t="s">
        <v>15</v>
      </c>
      <c r="C11" s="8">
        <f t="shared" si="2"/>
        <v>9739970779</v>
      </c>
      <c r="D11" s="8">
        <v>1170477328</v>
      </c>
      <c r="E11" s="8">
        <v>755817686</v>
      </c>
      <c r="F11" s="8">
        <v>704559323</v>
      </c>
      <c r="G11" s="8">
        <v>715345976</v>
      </c>
      <c r="H11" s="8">
        <v>774948559</v>
      </c>
      <c r="I11" s="8">
        <v>1036160571</v>
      </c>
      <c r="J11" s="8">
        <v>735422339</v>
      </c>
      <c r="K11" s="8">
        <v>788575004</v>
      </c>
      <c r="L11" s="8">
        <v>749023048</v>
      </c>
      <c r="M11" s="8">
        <v>720379356</v>
      </c>
      <c r="N11" s="8">
        <v>810572643</v>
      </c>
      <c r="O11" s="8">
        <v>778688946</v>
      </c>
    </row>
    <row r="12" spans="1:17" x14ac:dyDescent="0.35">
      <c r="A12" s="6"/>
      <c r="B12" s="7" t="s">
        <v>16</v>
      </c>
      <c r="C12" s="8">
        <f t="shared" si="2"/>
        <v>67789038</v>
      </c>
      <c r="D12" s="8">
        <v>2303386</v>
      </c>
      <c r="E12" s="8">
        <v>3402084</v>
      </c>
      <c r="F12" s="8">
        <v>2274332</v>
      </c>
      <c r="G12" s="8">
        <v>7102791</v>
      </c>
      <c r="H12" s="8">
        <v>6586883</v>
      </c>
      <c r="I12" s="8">
        <v>5413985</v>
      </c>
      <c r="J12" s="8">
        <v>7002754</v>
      </c>
      <c r="K12" s="8">
        <v>7819255</v>
      </c>
      <c r="L12" s="8">
        <v>6174439</v>
      </c>
      <c r="M12" s="8">
        <v>7193906</v>
      </c>
      <c r="N12" s="8">
        <v>6624961</v>
      </c>
      <c r="O12" s="8">
        <v>5890262</v>
      </c>
    </row>
    <row r="13" spans="1:17" x14ac:dyDescent="0.35">
      <c r="A13" s="6"/>
      <c r="B13" s="7" t="s">
        <v>17</v>
      </c>
      <c r="C13" s="8">
        <f t="shared" si="2"/>
        <v>82219925</v>
      </c>
      <c r="D13" s="8">
        <v>5550006</v>
      </c>
      <c r="E13" s="8">
        <v>7345973</v>
      </c>
      <c r="F13" s="8">
        <v>6809895</v>
      </c>
      <c r="G13" s="8">
        <v>5580548</v>
      </c>
      <c r="H13" s="8">
        <v>6066332</v>
      </c>
      <c r="I13" s="8">
        <v>5999717</v>
      </c>
      <c r="J13" s="8">
        <v>10784885</v>
      </c>
      <c r="K13" s="8">
        <v>6751957</v>
      </c>
      <c r="L13" s="8">
        <v>9148388</v>
      </c>
      <c r="M13" s="8">
        <v>4999390</v>
      </c>
      <c r="N13" s="8">
        <v>4114343</v>
      </c>
      <c r="O13" s="8">
        <v>9068491</v>
      </c>
    </row>
    <row r="14" spans="1:17" x14ac:dyDescent="0.35">
      <c r="A14" s="6"/>
      <c r="B14" s="7" t="s">
        <v>18</v>
      </c>
      <c r="C14" s="8">
        <f t="shared" si="2"/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7" ht="29.15" customHeight="1" x14ac:dyDescent="0.35">
      <c r="A15" s="6"/>
      <c r="B15" s="7" t="s">
        <v>19</v>
      </c>
      <c r="C15" s="8">
        <f t="shared" si="2"/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7" x14ac:dyDescent="0.35">
      <c r="A16" s="25" t="s">
        <v>2</v>
      </c>
      <c r="B16" s="26"/>
      <c r="C16" s="5">
        <f>SUM(C17:C21)</f>
        <v>0</v>
      </c>
      <c r="D16" s="5">
        <f t="shared" ref="D16:O16" si="3">SUM(D17:D21)</f>
        <v>0</v>
      </c>
      <c r="E16" s="5">
        <f t="shared" si="3"/>
        <v>0</v>
      </c>
      <c r="F16" s="5">
        <f t="shared" si="3"/>
        <v>0</v>
      </c>
      <c r="G16" s="5">
        <f t="shared" si="3"/>
        <v>0</v>
      </c>
      <c r="H16" s="5">
        <f t="shared" si="3"/>
        <v>0</v>
      </c>
      <c r="I16" s="5">
        <f t="shared" si="3"/>
        <v>0</v>
      </c>
      <c r="J16" s="5">
        <f t="shared" si="3"/>
        <v>0</v>
      </c>
      <c r="K16" s="5">
        <f t="shared" si="3"/>
        <v>0</v>
      </c>
      <c r="L16" s="5">
        <f t="shared" si="3"/>
        <v>0</v>
      </c>
      <c r="M16" s="5">
        <f t="shared" si="3"/>
        <v>0</v>
      </c>
      <c r="N16" s="5">
        <f t="shared" si="3"/>
        <v>0</v>
      </c>
      <c r="O16" s="5">
        <f t="shared" si="3"/>
        <v>0</v>
      </c>
    </row>
    <row r="17" spans="1:15" x14ac:dyDescent="0.35">
      <c r="A17" s="6"/>
      <c r="B17" s="7" t="s">
        <v>20</v>
      </c>
      <c r="C17" s="8">
        <f t="shared" si="2"/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x14ac:dyDescent="0.35">
      <c r="A18" s="6"/>
      <c r="B18" s="7" t="s">
        <v>21</v>
      </c>
      <c r="C18" s="8">
        <f>SUM(D18:O18)</f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</row>
    <row r="19" spans="1:15" x14ac:dyDescent="0.35">
      <c r="A19" s="6"/>
      <c r="B19" s="7" t="s">
        <v>22</v>
      </c>
      <c r="C19" s="8">
        <f t="shared" si="2"/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x14ac:dyDescent="0.35">
      <c r="A20" s="6"/>
      <c r="B20" s="7" t="s">
        <v>23</v>
      </c>
      <c r="C20" s="8">
        <f t="shared" si="2"/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x14ac:dyDescent="0.35">
      <c r="A21" s="6"/>
      <c r="B21" s="7" t="s">
        <v>24</v>
      </c>
      <c r="C21" s="8">
        <f t="shared" si="2"/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x14ac:dyDescent="0.35">
      <c r="A22" s="25" t="s">
        <v>3</v>
      </c>
      <c r="B22" s="26"/>
      <c r="C22" s="5">
        <f>SUM(C23:C24)</f>
        <v>0</v>
      </c>
      <c r="D22" s="5">
        <f t="shared" ref="D22:O22" si="4">SUM(D23:D24)</f>
        <v>0</v>
      </c>
      <c r="E22" s="5">
        <f t="shared" si="4"/>
        <v>0</v>
      </c>
      <c r="F22" s="5">
        <f t="shared" si="4"/>
        <v>0</v>
      </c>
      <c r="G22" s="5">
        <f t="shared" si="4"/>
        <v>0</v>
      </c>
      <c r="H22" s="5">
        <f t="shared" si="4"/>
        <v>0</v>
      </c>
      <c r="I22" s="5">
        <f t="shared" si="4"/>
        <v>0</v>
      </c>
      <c r="J22" s="5">
        <f t="shared" si="4"/>
        <v>0</v>
      </c>
      <c r="K22" s="5">
        <f t="shared" si="4"/>
        <v>0</v>
      </c>
      <c r="L22" s="5">
        <f t="shared" si="4"/>
        <v>0</v>
      </c>
      <c r="M22" s="5">
        <f t="shared" si="4"/>
        <v>0</v>
      </c>
      <c r="N22" s="5">
        <f t="shared" si="4"/>
        <v>0</v>
      </c>
      <c r="O22" s="5">
        <f t="shared" si="4"/>
        <v>0</v>
      </c>
    </row>
    <row r="23" spans="1:15" x14ac:dyDescent="0.35">
      <c r="A23" s="6"/>
      <c r="B23" s="7" t="s">
        <v>25</v>
      </c>
      <c r="C23" s="8">
        <f>SUM(D23:O23)</f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8.5" customHeight="1" x14ac:dyDescent="0.35">
      <c r="A24" s="6"/>
      <c r="B24" s="7" t="s">
        <v>26</v>
      </c>
      <c r="C24" s="8">
        <f>SUM(D24:O24)</f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x14ac:dyDescent="0.35">
      <c r="A25" s="25" t="s">
        <v>4</v>
      </c>
      <c r="B25" s="26"/>
      <c r="C25" s="5">
        <f>SUM(C26:C31)</f>
        <v>3907544965</v>
      </c>
      <c r="D25" s="5">
        <f t="shared" ref="D25:O25" si="5">SUM(D26:D31)</f>
        <v>600957220</v>
      </c>
      <c r="E25" s="5">
        <f t="shared" si="5"/>
        <v>412020671</v>
      </c>
      <c r="F25" s="5">
        <f t="shared" si="5"/>
        <v>641029540</v>
      </c>
      <c r="G25" s="5">
        <f t="shared" si="5"/>
        <v>282152118</v>
      </c>
      <c r="H25" s="5">
        <f t="shared" si="5"/>
        <v>226630297</v>
      </c>
      <c r="I25" s="5">
        <f t="shared" si="5"/>
        <v>208115901</v>
      </c>
      <c r="J25" s="5">
        <f t="shared" si="5"/>
        <v>226975733</v>
      </c>
      <c r="K25" s="5">
        <f t="shared" si="5"/>
        <v>221472722</v>
      </c>
      <c r="L25" s="5">
        <f t="shared" si="5"/>
        <v>196789293</v>
      </c>
      <c r="M25" s="5">
        <f t="shared" si="5"/>
        <v>207847602</v>
      </c>
      <c r="N25" s="5">
        <f t="shared" si="5"/>
        <v>200402328</v>
      </c>
      <c r="O25" s="5">
        <f t="shared" si="5"/>
        <v>483151540</v>
      </c>
    </row>
    <row r="26" spans="1:15" ht="26" x14ac:dyDescent="0.35">
      <c r="A26" s="6"/>
      <c r="B26" s="7" t="s">
        <v>27</v>
      </c>
      <c r="C26" s="8">
        <f>SUM(D26:O26)</f>
        <v>1820306</v>
      </c>
      <c r="D26" s="8">
        <v>0</v>
      </c>
      <c r="E26" s="8">
        <v>0</v>
      </c>
      <c r="F26" s="8">
        <v>910153</v>
      </c>
      <c r="G26" s="8">
        <v>910153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x14ac:dyDescent="0.35">
      <c r="A27" s="6"/>
      <c r="B27" s="7" t="s">
        <v>28</v>
      </c>
      <c r="C27" s="8">
        <f t="shared" ref="C27:C68" si="6">SUM(D27:O27)</f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x14ac:dyDescent="0.35">
      <c r="A28" s="6"/>
      <c r="B28" s="7" t="s">
        <v>29</v>
      </c>
      <c r="C28" s="8">
        <f t="shared" si="6"/>
        <v>3358641741</v>
      </c>
      <c r="D28" s="8">
        <v>557404664</v>
      </c>
      <c r="E28" s="8">
        <v>360073535</v>
      </c>
      <c r="F28" s="8">
        <v>570851592</v>
      </c>
      <c r="G28" s="8">
        <v>214979283</v>
      </c>
      <c r="H28" s="8">
        <v>178718255</v>
      </c>
      <c r="I28" s="8">
        <v>166893971</v>
      </c>
      <c r="J28" s="8">
        <v>184776998</v>
      </c>
      <c r="K28" s="8">
        <v>180884602</v>
      </c>
      <c r="L28" s="8">
        <v>159795578</v>
      </c>
      <c r="M28" s="8">
        <v>171996425</v>
      </c>
      <c r="N28" s="8">
        <v>163119386</v>
      </c>
      <c r="O28" s="8">
        <v>449147452</v>
      </c>
    </row>
    <row r="29" spans="1:15" x14ac:dyDescent="0.35">
      <c r="A29" s="6"/>
      <c r="B29" s="7" t="s">
        <v>30</v>
      </c>
      <c r="C29" s="8">
        <f t="shared" si="6"/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x14ac:dyDescent="0.35">
      <c r="A30" s="6"/>
      <c r="B30" s="7" t="s">
        <v>31</v>
      </c>
      <c r="C30" s="8">
        <f t="shared" si="6"/>
        <v>547082918</v>
      </c>
      <c r="D30" s="8">
        <v>43552556</v>
      </c>
      <c r="E30" s="8">
        <v>51947136</v>
      </c>
      <c r="F30" s="8">
        <v>69267795</v>
      </c>
      <c r="G30" s="8">
        <v>66262682</v>
      </c>
      <c r="H30" s="8">
        <v>47912042</v>
      </c>
      <c r="I30" s="8">
        <v>41221930</v>
      </c>
      <c r="J30" s="8">
        <v>42198735</v>
      </c>
      <c r="K30" s="8">
        <v>40588120</v>
      </c>
      <c r="L30" s="8">
        <v>36993715</v>
      </c>
      <c r="M30" s="8">
        <v>35851177</v>
      </c>
      <c r="N30" s="8">
        <v>37282942</v>
      </c>
      <c r="O30" s="8">
        <v>34004088</v>
      </c>
    </row>
    <row r="31" spans="1:15" ht="26" x14ac:dyDescent="0.35">
      <c r="A31" s="6"/>
      <c r="B31" s="7" t="s">
        <v>32</v>
      </c>
      <c r="C31" s="8">
        <f t="shared" si="6"/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x14ac:dyDescent="0.35">
      <c r="A32" s="25" t="s">
        <v>5</v>
      </c>
      <c r="B32" s="26"/>
      <c r="C32" s="5">
        <f>SUM(C33:C35)</f>
        <v>1901120534</v>
      </c>
      <c r="D32" s="5">
        <f t="shared" ref="D32:O32" si="7">SUM(D33:D35)</f>
        <v>186153618</v>
      </c>
      <c r="E32" s="5">
        <f t="shared" si="7"/>
        <v>168735798</v>
      </c>
      <c r="F32" s="5">
        <f t="shared" si="7"/>
        <v>163891316</v>
      </c>
      <c r="G32" s="5">
        <f t="shared" si="7"/>
        <v>155348369</v>
      </c>
      <c r="H32" s="5">
        <f t="shared" si="7"/>
        <v>163902129</v>
      </c>
      <c r="I32" s="5">
        <f t="shared" si="7"/>
        <v>162044185</v>
      </c>
      <c r="J32" s="5">
        <f t="shared" si="7"/>
        <v>160076299</v>
      </c>
      <c r="K32" s="5">
        <f t="shared" si="7"/>
        <v>156708935</v>
      </c>
      <c r="L32" s="5">
        <f t="shared" si="7"/>
        <v>157679050</v>
      </c>
      <c r="M32" s="5">
        <f t="shared" si="7"/>
        <v>157689926</v>
      </c>
      <c r="N32" s="5">
        <f t="shared" si="7"/>
        <v>143979094</v>
      </c>
      <c r="O32" s="5">
        <f t="shared" si="7"/>
        <v>124911815</v>
      </c>
    </row>
    <row r="33" spans="1:15" x14ac:dyDescent="0.35">
      <c r="A33" s="6"/>
      <c r="B33" s="7" t="s">
        <v>5</v>
      </c>
      <c r="C33" s="8">
        <f t="shared" si="6"/>
        <v>1901120534</v>
      </c>
      <c r="D33" s="8">
        <v>186153618</v>
      </c>
      <c r="E33" s="8">
        <v>168735798</v>
      </c>
      <c r="F33" s="8">
        <v>163891316</v>
      </c>
      <c r="G33" s="8">
        <v>155348369</v>
      </c>
      <c r="H33" s="8">
        <v>163902129</v>
      </c>
      <c r="I33" s="8">
        <v>162044185</v>
      </c>
      <c r="J33" s="8">
        <v>160076299</v>
      </c>
      <c r="K33" s="8">
        <v>156708935</v>
      </c>
      <c r="L33" s="8">
        <v>157679050</v>
      </c>
      <c r="M33" s="8">
        <v>157689926</v>
      </c>
      <c r="N33" s="8">
        <v>143979094</v>
      </c>
      <c r="O33" s="8">
        <v>124911815</v>
      </c>
    </row>
    <row r="34" spans="1:15" x14ac:dyDescent="0.35">
      <c r="A34" s="6"/>
      <c r="B34" s="7" t="s">
        <v>33</v>
      </c>
      <c r="C34" s="8">
        <f t="shared" si="6"/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26" x14ac:dyDescent="0.35">
      <c r="A35" s="6"/>
      <c r="B35" s="7" t="s">
        <v>34</v>
      </c>
      <c r="C35" s="8">
        <f t="shared" si="6"/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x14ac:dyDescent="0.35">
      <c r="A36" s="25" t="s">
        <v>6</v>
      </c>
      <c r="B36" s="26"/>
      <c r="C36" s="5">
        <f>SUM(C37:C40)</f>
        <v>290899275</v>
      </c>
      <c r="D36" s="5">
        <f t="shared" ref="D36:O36" si="8">SUM(D37:D40)</f>
        <v>26102024</v>
      </c>
      <c r="E36" s="5">
        <f t="shared" si="8"/>
        <v>20740991</v>
      </c>
      <c r="F36" s="5">
        <f t="shared" si="8"/>
        <v>29361512</v>
      </c>
      <c r="G36" s="5">
        <f t="shared" si="8"/>
        <v>25319501</v>
      </c>
      <c r="H36" s="5">
        <f t="shared" si="8"/>
        <v>36219425</v>
      </c>
      <c r="I36" s="5">
        <f t="shared" si="8"/>
        <v>15922104</v>
      </c>
      <c r="J36" s="5">
        <f t="shared" si="8"/>
        <v>25940198</v>
      </c>
      <c r="K36" s="5">
        <f t="shared" si="8"/>
        <v>25573787</v>
      </c>
      <c r="L36" s="5">
        <f t="shared" si="8"/>
        <v>23325102</v>
      </c>
      <c r="M36" s="5">
        <f t="shared" si="8"/>
        <v>28049222</v>
      </c>
      <c r="N36" s="5">
        <f t="shared" si="8"/>
        <v>17468013</v>
      </c>
      <c r="O36" s="5">
        <f t="shared" si="8"/>
        <v>16877396</v>
      </c>
    </row>
    <row r="37" spans="1:15" x14ac:dyDescent="0.35">
      <c r="A37" s="6"/>
      <c r="B37" s="7" t="s">
        <v>6</v>
      </c>
      <c r="C37" s="8">
        <f t="shared" si="6"/>
        <v>290828970</v>
      </c>
      <c r="D37" s="8">
        <v>26093024</v>
      </c>
      <c r="E37" s="8">
        <v>20736817</v>
      </c>
      <c r="F37" s="8">
        <v>29358584</v>
      </c>
      <c r="G37" s="8">
        <v>25316261</v>
      </c>
      <c r="H37" s="8">
        <v>36217088</v>
      </c>
      <c r="I37" s="8">
        <v>15913307</v>
      </c>
      <c r="J37" s="8">
        <v>25928835</v>
      </c>
      <c r="K37" s="8">
        <v>25567272</v>
      </c>
      <c r="L37" s="8">
        <v>23319082</v>
      </c>
      <c r="M37" s="8">
        <v>28044797</v>
      </c>
      <c r="N37" s="8">
        <v>17461801</v>
      </c>
      <c r="O37" s="8">
        <v>16872102</v>
      </c>
    </row>
    <row r="38" spans="1:15" x14ac:dyDescent="0.35">
      <c r="A38" s="6"/>
      <c r="B38" s="7" t="s">
        <v>35</v>
      </c>
      <c r="C38" s="8">
        <f t="shared" si="6"/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x14ac:dyDescent="0.35">
      <c r="A39" s="6"/>
      <c r="B39" s="7" t="s">
        <v>36</v>
      </c>
      <c r="C39" s="8">
        <f t="shared" si="6"/>
        <v>70305</v>
      </c>
      <c r="D39" s="8">
        <v>9000</v>
      </c>
      <c r="E39" s="8">
        <v>4174</v>
      </c>
      <c r="F39" s="8">
        <v>2928</v>
      </c>
      <c r="G39" s="8">
        <v>3240</v>
      </c>
      <c r="H39" s="8">
        <v>2337</v>
      </c>
      <c r="I39" s="8">
        <v>8797</v>
      </c>
      <c r="J39" s="8">
        <v>11363</v>
      </c>
      <c r="K39" s="8">
        <v>6515</v>
      </c>
      <c r="L39" s="8">
        <v>6020</v>
      </c>
      <c r="M39" s="8">
        <v>4425</v>
      </c>
      <c r="N39" s="8">
        <v>6212</v>
      </c>
      <c r="O39" s="8">
        <v>5294</v>
      </c>
    </row>
    <row r="40" spans="1:15" ht="26" x14ac:dyDescent="0.35">
      <c r="A40" s="6"/>
      <c r="B40" s="7" t="s">
        <v>37</v>
      </c>
      <c r="C40" s="8">
        <f t="shared" si="6"/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x14ac:dyDescent="0.35">
      <c r="A41" s="25" t="s">
        <v>7</v>
      </c>
      <c r="B41" s="26"/>
      <c r="C41" s="5">
        <f>SUM(C42:C50)</f>
        <v>0</v>
      </c>
      <c r="D41" s="5">
        <f t="shared" ref="D41:O41" si="9">SUM(D42:D50)</f>
        <v>0</v>
      </c>
      <c r="E41" s="5">
        <f t="shared" si="9"/>
        <v>0</v>
      </c>
      <c r="F41" s="5">
        <f t="shared" si="9"/>
        <v>0</v>
      </c>
      <c r="G41" s="5">
        <f t="shared" si="9"/>
        <v>0</v>
      </c>
      <c r="H41" s="5">
        <f t="shared" si="9"/>
        <v>0</v>
      </c>
      <c r="I41" s="5">
        <f t="shared" si="9"/>
        <v>0</v>
      </c>
      <c r="J41" s="5">
        <f t="shared" si="9"/>
        <v>0</v>
      </c>
      <c r="K41" s="5">
        <f t="shared" si="9"/>
        <v>0</v>
      </c>
      <c r="L41" s="5">
        <f t="shared" si="9"/>
        <v>0</v>
      </c>
      <c r="M41" s="5">
        <f t="shared" si="9"/>
        <v>0</v>
      </c>
      <c r="N41" s="5">
        <f t="shared" si="9"/>
        <v>0</v>
      </c>
      <c r="O41" s="5">
        <f t="shared" si="9"/>
        <v>0</v>
      </c>
    </row>
    <row r="42" spans="1:15" ht="32.15" customHeight="1" x14ac:dyDescent="0.35">
      <c r="A42" s="6"/>
      <c r="B42" s="7" t="s">
        <v>38</v>
      </c>
      <c r="C42" s="8">
        <f t="shared" si="6"/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32.15" customHeight="1" x14ac:dyDescent="0.35">
      <c r="A43" s="6"/>
      <c r="B43" s="7" t="s">
        <v>39</v>
      </c>
      <c r="C43" s="8">
        <f t="shared" si="6"/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</row>
    <row r="44" spans="1:15" ht="32.15" customHeight="1" x14ac:dyDescent="0.35">
      <c r="A44" s="6"/>
      <c r="B44" s="7" t="s">
        <v>40</v>
      </c>
      <c r="C44" s="8">
        <f t="shared" si="6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32.15" customHeight="1" x14ac:dyDescent="0.35">
      <c r="A45" s="6"/>
      <c r="B45" s="7" t="s">
        <v>41</v>
      </c>
      <c r="C45" s="8">
        <f t="shared" si="6"/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</row>
    <row r="46" spans="1:15" ht="32.15" customHeight="1" x14ac:dyDescent="0.35">
      <c r="A46" s="6"/>
      <c r="B46" s="7" t="s">
        <v>42</v>
      </c>
      <c r="C46" s="8">
        <f t="shared" si="6"/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</row>
    <row r="47" spans="1:15" ht="32.15" customHeight="1" x14ac:dyDescent="0.35">
      <c r="A47" s="6"/>
      <c r="B47" s="7" t="s">
        <v>43</v>
      </c>
      <c r="C47" s="8">
        <f t="shared" si="6"/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32.15" customHeight="1" x14ac:dyDescent="0.35">
      <c r="A48" s="6"/>
      <c r="B48" s="7" t="s">
        <v>44</v>
      </c>
      <c r="C48" s="8">
        <f t="shared" si="6"/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2.15" customHeight="1" x14ac:dyDescent="0.35">
      <c r="A49" s="6"/>
      <c r="B49" s="7" t="s">
        <v>45</v>
      </c>
      <c r="C49" s="8">
        <f t="shared" si="6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x14ac:dyDescent="0.35">
      <c r="A50" s="9"/>
      <c r="B50" s="10" t="s">
        <v>46</v>
      </c>
      <c r="C50" s="8">
        <f t="shared" si="6"/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27" customHeight="1" x14ac:dyDescent="0.35">
      <c r="A51" s="25" t="s">
        <v>8</v>
      </c>
      <c r="B51" s="26"/>
      <c r="C51" s="5">
        <f>SUM(C52:C56)</f>
        <v>113938136179</v>
      </c>
      <c r="D51" s="5">
        <f t="shared" ref="D51:O51" si="10">SUM(D52:D56)</f>
        <v>9416819219</v>
      </c>
      <c r="E51" s="5">
        <f t="shared" si="10"/>
        <v>9763789830</v>
      </c>
      <c r="F51" s="5">
        <f t="shared" si="10"/>
        <v>8831948687</v>
      </c>
      <c r="G51" s="5">
        <f t="shared" si="10"/>
        <v>10229824315</v>
      </c>
      <c r="H51" s="5">
        <f t="shared" si="10"/>
        <v>11248235730</v>
      </c>
      <c r="I51" s="5">
        <f t="shared" si="10"/>
        <v>8984705077</v>
      </c>
      <c r="J51" s="5">
        <f t="shared" si="10"/>
        <v>9772084841</v>
      </c>
      <c r="K51" s="5">
        <f t="shared" si="10"/>
        <v>9786089509</v>
      </c>
      <c r="L51" s="5">
        <f t="shared" si="10"/>
        <v>8551607439</v>
      </c>
      <c r="M51" s="5">
        <f t="shared" si="10"/>
        <v>9144273397</v>
      </c>
      <c r="N51" s="5">
        <f t="shared" si="10"/>
        <v>7995586103</v>
      </c>
      <c r="O51" s="5">
        <f t="shared" si="10"/>
        <v>10213172032</v>
      </c>
    </row>
    <row r="52" spans="1:15" x14ac:dyDescent="0.35">
      <c r="A52" s="6"/>
      <c r="B52" s="7" t="s">
        <v>47</v>
      </c>
      <c r="C52" s="8">
        <f t="shared" si="6"/>
        <v>59667859138</v>
      </c>
      <c r="D52" s="8">
        <v>5660532397</v>
      </c>
      <c r="E52" s="8">
        <v>5845042549</v>
      </c>
      <c r="F52" s="8">
        <v>4362173818</v>
      </c>
      <c r="G52" s="8">
        <v>6113525903</v>
      </c>
      <c r="H52" s="8">
        <v>5506788371</v>
      </c>
      <c r="I52" s="8">
        <v>5245875960</v>
      </c>
      <c r="J52" s="8">
        <v>5210176013</v>
      </c>
      <c r="K52" s="8">
        <v>4743074796</v>
      </c>
      <c r="L52" s="8">
        <v>4336311942</v>
      </c>
      <c r="M52" s="8">
        <v>4975388939</v>
      </c>
      <c r="N52" s="8">
        <v>3164162123</v>
      </c>
      <c r="O52" s="8">
        <v>4504806327</v>
      </c>
    </row>
    <row r="53" spans="1:15" x14ac:dyDescent="0.35">
      <c r="A53" s="6"/>
      <c r="B53" s="7" t="s">
        <v>48</v>
      </c>
      <c r="C53" s="8">
        <f t="shared" si="6"/>
        <v>43463424986</v>
      </c>
      <c r="D53" s="8">
        <v>3327243330</v>
      </c>
      <c r="E53" s="8">
        <v>3167618618</v>
      </c>
      <c r="F53" s="8">
        <v>3354881561</v>
      </c>
      <c r="G53" s="8">
        <v>3146162439</v>
      </c>
      <c r="H53" s="8">
        <v>3706417465</v>
      </c>
      <c r="I53" s="8">
        <v>3255204401</v>
      </c>
      <c r="J53" s="8">
        <v>3985269537</v>
      </c>
      <c r="K53" s="8">
        <v>3564317205</v>
      </c>
      <c r="L53" s="8">
        <v>3531988371</v>
      </c>
      <c r="M53" s="8">
        <v>3666683352</v>
      </c>
      <c r="N53" s="8">
        <v>3272576972</v>
      </c>
      <c r="O53" s="8">
        <v>5485061735</v>
      </c>
    </row>
    <row r="54" spans="1:15" x14ac:dyDescent="0.35">
      <c r="A54" s="6"/>
      <c r="B54" s="7" t="s">
        <v>49</v>
      </c>
      <c r="C54" s="8">
        <f t="shared" si="6"/>
        <v>8161131232</v>
      </c>
      <c r="D54" s="8">
        <v>199865029</v>
      </c>
      <c r="E54" s="8">
        <v>530367085</v>
      </c>
      <c r="F54" s="8">
        <v>1008079673</v>
      </c>
      <c r="G54" s="8">
        <v>758625093</v>
      </c>
      <c r="H54" s="8">
        <v>1629288052</v>
      </c>
      <c r="I54" s="8">
        <v>286524727</v>
      </c>
      <c r="J54" s="8">
        <v>376342543</v>
      </c>
      <c r="K54" s="8">
        <v>1270511855</v>
      </c>
      <c r="L54" s="8">
        <v>422685168</v>
      </c>
      <c r="M54" s="8">
        <v>199309558</v>
      </c>
      <c r="N54" s="8">
        <v>1398011660</v>
      </c>
      <c r="O54" s="8">
        <v>81520789</v>
      </c>
    </row>
    <row r="55" spans="1:15" x14ac:dyDescent="0.35">
      <c r="A55" s="6"/>
      <c r="B55" s="7" t="s">
        <v>50</v>
      </c>
      <c r="C55" s="8">
        <f t="shared" si="6"/>
        <v>2645720823</v>
      </c>
      <c r="D55" s="8">
        <v>229178463</v>
      </c>
      <c r="E55" s="8">
        <v>220761578</v>
      </c>
      <c r="F55" s="8">
        <v>106813635</v>
      </c>
      <c r="G55" s="8">
        <v>211510880</v>
      </c>
      <c r="H55" s="8">
        <v>405741842</v>
      </c>
      <c r="I55" s="8">
        <v>197099989</v>
      </c>
      <c r="J55" s="8">
        <v>200296748</v>
      </c>
      <c r="K55" s="8">
        <v>208185653</v>
      </c>
      <c r="L55" s="8">
        <v>260621958</v>
      </c>
      <c r="M55" s="8">
        <v>302891548</v>
      </c>
      <c r="N55" s="8">
        <v>160835348</v>
      </c>
      <c r="O55" s="8">
        <v>141783181</v>
      </c>
    </row>
    <row r="56" spans="1:15" x14ac:dyDescent="0.35">
      <c r="A56" s="6"/>
      <c r="B56" s="7" t="s">
        <v>51</v>
      </c>
      <c r="C56" s="8">
        <f t="shared" si="6"/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27" customHeight="1" x14ac:dyDescent="0.35">
      <c r="A57" s="25" t="s">
        <v>9</v>
      </c>
      <c r="B57" s="26"/>
      <c r="C57" s="5">
        <f>SUM(C58:C64)</f>
        <v>0</v>
      </c>
      <c r="D57" s="5">
        <f t="shared" ref="D57:O57" si="11">SUM(D58:D64)</f>
        <v>0</v>
      </c>
      <c r="E57" s="5">
        <f t="shared" si="11"/>
        <v>0</v>
      </c>
      <c r="F57" s="5">
        <f t="shared" si="11"/>
        <v>0</v>
      </c>
      <c r="G57" s="5">
        <f t="shared" si="11"/>
        <v>0</v>
      </c>
      <c r="H57" s="5">
        <f t="shared" si="11"/>
        <v>0</v>
      </c>
      <c r="I57" s="5">
        <f t="shared" si="11"/>
        <v>0</v>
      </c>
      <c r="J57" s="5">
        <f t="shared" si="11"/>
        <v>0</v>
      </c>
      <c r="K57" s="5">
        <f t="shared" si="11"/>
        <v>0</v>
      </c>
      <c r="L57" s="5">
        <f t="shared" si="11"/>
        <v>0</v>
      </c>
      <c r="M57" s="5">
        <f t="shared" si="11"/>
        <v>0</v>
      </c>
      <c r="N57" s="5">
        <f t="shared" si="11"/>
        <v>0</v>
      </c>
      <c r="O57" s="5">
        <f t="shared" si="11"/>
        <v>0</v>
      </c>
    </row>
    <row r="58" spans="1:15" x14ac:dyDescent="0.35">
      <c r="A58" s="6"/>
      <c r="B58" s="7" t="s">
        <v>52</v>
      </c>
      <c r="C58" s="8">
        <f t="shared" si="6"/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</row>
    <row r="59" spans="1:15" x14ac:dyDescent="0.35">
      <c r="A59" s="6"/>
      <c r="B59" s="7" t="s">
        <v>53</v>
      </c>
      <c r="C59" s="8">
        <f t="shared" si="6"/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x14ac:dyDescent="0.35">
      <c r="A60" s="6"/>
      <c r="B60" s="7" t="s">
        <v>54</v>
      </c>
      <c r="C60" s="8">
        <f t="shared" si="6"/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</row>
    <row r="61" spans="1:15" x14ac:dyDescent="0.35">
      <c r="A61" s="6"/>
      <c r="B61" s="7" t="s">
        <v>55</v>
      </c>
      <c r="C61" s="8">
        <f t="shared" si="6"/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x14ac:dyDescent="0.35">
      <c r="A62" s="6"/>
      <c r="B62" s="7" t="s">
        <v>56</v>
      </c>
      <c r="C62" s="8">
        <f t="shared" si="6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</row>
    <row r="63" spans="1:15" x14ac:dyDescent="0.35">
      <c r="A63" s="6"/>
      <c r="B63" s="7" t="s">
        <v>57</v>
      </c>
      <c r="C63" s="8">
        <f t="shared" si="6"/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</row>
    <row r="64" spans="1:15" ht="26" x14ac:dyDescent="0.35">
      <c r="A64" s="6"/>
      <c r="B64" s="7" t="s">
        <v>58</v>
      </c>
      <c r="C64" s="8">
        <f t="shared" si="6"/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</row>
    <row r="65" spans="1:15" x14ac:dyDescent="0.35">
      <c r="A65" s="11" t="s">
        <v>10</v>
      </c>
      <c r="B65" s="7"/>
      <c r="C65" s="5">
        <f>SUM(C66:C68)</f>
        <v>8000000000</v>
      </c>
      <c r="D65" s="5">
        <f t="shared" ref="D65:O65" si="12">SUM(D66:D68)</f>
        <v>0</v>
      </c>
      <c r="E65" s="5">
        <f t="shared" si="12"/>
        <v>0</v>
      </c>
      <c r="F65" s="5">
        <f t="shared" si="12"/>
        <v>0</v>
      </c>
      <c r="G65" s="5">
        <f t="shared" si="12"/>
        <v>0</v>
      </c>
      <c r="H65" s="5">
        <f t="shared" si="12"/>
        <v>0</v>
      </c>
      <c r="I65" s="5">
        <f t="shared" si="12"/>
        <v>0</v>
      </c>
      <c r="J65" s="5">
        <f t="shared" si="12"/>
        <v>0</v>
      </c>
      <c r="K65" s="5">
        <f t="shared" si="12"/>
        <v>0</v>
      </c>
      <c r="L65" s="5">
        <f t="shared" si="12"/>
        <v>0</v>
      </c>
      <c r="M65" s="5">
        <f t="shared" si="12"/>
        <v>0</v>
      </c>
      <c r="N65" s="5">
        <f t="shared" si="12"/>
        <v>0</v>
      </c>
      <c r="O65" s="5">
        <f t="shared" si="12"/>
        <v>8000000000</v>
      </c>
    </row>
    <row r="66" spans="1:15" x14ac:dyDescent="0.35">
      <c r="A66" s="6"/>
      <c r="B66" s="7" t="s">
        <v>59</v>
      </c>
      <c r="C66" s="8">
        <f t="shared" si="6"/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</row>
    <row r="67" spans="1:15" x14ac:dyDescent="0.35">
      <c r="A67" s="6"/>
      <c r="B67" s="7" t="s">
        <v>60</v>
      </c>
      <c r="C67" s="8">
        <f t="shared" si="6"/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</row>
    <row r="68" spans="1:15" x14ac:dyDescent="0.35">
      <c r="A68" s="12"/>
      <c r="B68" s="13" t="s">
        <v>61</v>
      </c>
      <c r="C68" s="14">
        <f t="shared" si="6"/>
        <v>8000000000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8000000000</v>
      </c>
    </row>
  </sheetData>
  <mergeCells count="14">
    <mergeCell ref="A51:B51"/>
    <mergeCell ref="A57:B57"/>
    <mergeCell ref="A16:B16"/>
    <mergeCell ref="A22:B22"/>
    <mergeCell ref="A25:B25"/>
    <mergeCell ref="A32:B32"/>
    <mergeCell ref="A36:B36"/>
    <mergeCell ref="A41:B41"/>
    <mergeCell ref="A4:B4"/>
    <mergeCell ref="A5:B5"/>
    <mergeCell ref="A6:B6"/>
    <mergeCell ref="B1:O1"/>
    <mergeCell ref="B2:O2"/>
    <mergeCell ref="B3:O3"/>
  </mergeCells>
  <printOptions horizontalCentered="1"/>
  <pageMargins left="0.11811023622047245" right="0.11811023622047245" top="0.47244094488188981" bottom="0.59055118110236227" header="0.19685039370078741" footer="0.19685039370078741"/>
  <pageSetup paperSize="5" scale="53" orientation="landscape" r:id="rId1"/>
  <headerFooter>
    <oddFooter>&amp;C&amp;"Arial,Normal"&amp;10Hoja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de Ingresos</vt:lpstr>
      <vt:lpstr>'Calendario de Ingresos'!Área_de_impresión</vt:lpstr>
      <vt:lpstr>'Calendario de Ingresos'!Títulos_a_imprimir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JOSEFINA MILLAN MIRANDA</dc:creator>
  <cp:lastModifiedBy>Roberto Emmanuel Chavez Díaz</cp:lastModifiedBy>
  <cp:lastPrinted>2026-01-30T20:54:56Z</cp:lastPrinted>
  <dcterms:created xsi:type="dcterms:W3CDTF">2020-01-21T16:31:15Z</dcterms:created>
  <dcterms:modified xsi:type="dcterms:W3CDTF">2026-01-30T20:55:10Z</dcterms:modified>
</cp:coreProperties>
</file>