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70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II D) 2" sheetId="7" r:id="rId7"/>
    <sheet name="II D) 4 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Elige_el_Periodo…">Listas!$B$11:$B$15</definedName>
    <definedName name="OLE_LINK1" localSheetId="5">'II C y 1_'!$G$354</definedName>
    <definedName name="_xlnm.Print_Titles" localSheetId="4">'II B) Y 1'!$1:$13</definedName>
    <definedName name="_xlnm.Print_Titles" localSheetId="5">'II C y 1_'!$1:$12</definedName>
    <definedName name="_xlnm.Print_Titles" localSheetId="12">'II D) 7 3'!$1:$11</definedName>
  </definedNames>
  <calcPr calcId="152511"/>
</workbook>
</file>

<file path=xl/calcChain.xml><?xml version="1.0" encoding="utf-8"?>
<calcChain xmlns="http://schemas.openxmlformats.org/spreadsheetml/2006/main">
  <c r="R26" i="1" l="1"/>
  <c r="N32" i="1" l="1"/>
  <c r="P32" i="1"/>
  <c r="N31" i="1"/>
  <c r="P31" i="1"/>
  <c r="N28" i="1"/>
  <c r="N27" i="1"/>
  <c r="P28" i="1"/>
  <c r="P27" i="1"/>
  <c r="P25" i="1"/>
  <c r="L30" i="1" l="1"/>
  <c r="L31" i="1"/>
  <c r="L29" i="1"/>
  <c r="L28" i="1"/>
  <c r="L27" i="1"/>
  <c r="L25" i="1"/>
  <c r="L24" i="1"/>
  <c r="L32" i="1"/>
  <c r="H32" i="1"/>
  <c r="H31" i="1"/>
  <c r="H30" i="1"/>
  <c r="H29" i="1"/>
  <c r="H28" i="1"/>
  <c r="H27" i="1"/>
  <c r="H26" i="1"/>
  <c r="H25" i="1"/>
  <c r="H24" i="1"/>
  <c r="M33" i="13"/>
  <c r="S32" i="12"/>
  <c r="O32" i="12"/>
  <c r="M107" i="11"/>
  <c r="L110" i="11" s="1"/>
  <c r="U347" i="6"/>
  <c r="Y347" i="5"/>
  <c r="P19" i="10" l="1"/>
  <c r="T9" i="18" l="1"/>
  <c r="B9" i="18"/>
  <c r="R8" i="17"/>
  <c r="B8" i="17"/>
  <c r="S8" i="16"/>
  <c r="B8" i="16"/>
  <c r="H8" i="15"/>
  <c r="B8" i="15"/>
  <c r="K8" i="14"/>
  <c r="B8" i="14"/>
  <c r="R8" i="13"/>
  <c r="B8" i="13"/>
  <c r="S8" i="12"/>
  <c r="B8" i="12"/>
  <c r="M8" i="11"/>
  <c r="B8" i="11"/>
  <c r="R9" i="10"/>
  <c r="B9" i="10"/>
  <c r="P8" i="9"/>
  <c r="B8" i="9"/>
  <c r="Q8" i="7"/>
  <c r="B8" i="7"/>
  <c r="U8" i="6"/>
  <c r="B8" i="6"/>
  <c r="W8" i="5"/>
  <c r="B8" i="5"/>
  <c r="R8" i="4"/>
  <c r="B8" i="4"/>
  <c r="U8" i="3"/>
  <c r="B8" i="3"/>
  <c r="B33" i="19"/>
  <c r="B27" i="19"/>
  <c r="B24" i="19"/>
  <c r="B35" i="18"/>
  <c r="B29" i="18"/>
  <c r="B26" i="18"/>
  <c r="B32" i="17"/>
  <c r="B26" i="17"/>
  <c r="B23" i="17"/>
  <c r="B34" i="16"/>
  <c r="B28" i="16"/>
  <c r="B25" i="16"/>
  <c r="B35" i="15"/>
  <c r="B29" i="15"/>
  <c r="B26" i="15"/>
  <c r="B207" i="14"/>
  <c r="B201" i="14"/>
  <c r="B198" i="14"/>
  <c r="B48" i="13"/>
  <c r="B42" i="13"/>
  <c r="B39" i="13"/>
  <c r="B47" i="12"/>
  <c r="B41" i="12"/>
  <c r="B38" i="12"/>
  <c r="B124" i="11"/>
  <c r="B118" i="11"/>
  <c r="B115" i="11"/>
  <c r="B36" i="10"/>
  <c r="B30" i="10"/>
  <c r="B27" i="10"/>
  <c r="B37" i="9"/>
  <c r="B31" i="9"/>
  <c r="B28" i="9"/>
  <c r="B34" i="7"/>
  <c r="B28" i="7"/>
  <c r="B25" i="7"/>
  <c r="B364" i="6"/>
  <c r="B358" i="6"/>
  <c r="B355" i="6"/>
  <c r="B364" i="5"/>
  <c r="B358" i="5"/>
  <c r="B355" i="5"/>
  <c r="B45" i="4"/>
  <c r="B39" i="4"/>
  <c r="B36" i="4"/>
  <c r="B38" i="3"/>
  <c r="B32" i="3"/>
  <c r="B29" i="3"/>
  <c r="B39" i="2"/>
  <c r="B33" i="2"/>
  <c r="B30" i="2"/>
  <c r="P21" i="3" l="1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<sst xmlns="http://schemas.openxmlformats.org/spreadsheetml/2006/main" count="7269" uniqueCount="1867">
  <si>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</si>
  <si>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</si>
  <si>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</si>
  <si>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</si>
  <si>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</si>
  <si>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</si>
  <si>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</si>
  <si>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</si>
  <si>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</si>
  <si>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</si>
  <si>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</si>
  <si>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</si>
  <si>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</si>
  <si>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</si>
  <si>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</si>
  <si>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</si>
  <si>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</si>
  <si>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</si>
  <si>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</si>
  <si>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</si>
  <si>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</si>
  <si>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</si>
  <si>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II D) 4</t>
  </si>
  <si>
    <t>Trabajadores Jubilados en el Periodo</t>
  </si>
  <si>
    <t>II D) 4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</si>
  <si>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</si>
  <si>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</si>
  <si>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</si>
  <si>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</si>
  <si>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</si>
  <si>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</si>
  <si>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</si>
  <si>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</si>
  <si>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</si>
  <si>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</si>
  <si>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</si>
  <si>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</si>
  <si>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</si>
  <si>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</si>
  <si>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</si>
  <si>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</si>
  <si>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</si>
  <si>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</si>
  <si>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</si>
  <si>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</si>
  <si>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</si>
  <si>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</si>
  <si>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</si>
  <si>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</si>
  <si>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</si>
  <si>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</si>
  <si>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</si>
  <si>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</si>
  <si>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</si>
  <si>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</si>
  <si>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</si>
  <si>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</si>
  <si>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</si>
  <si>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</si>
  <si>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</si>
  <si>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</si>
  <si>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</si>
  <si>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</si>
  <si>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</si>
  <si>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</si>
  <si>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</si>
  <si>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</si>
  <si>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</si>
  <si>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</si>
  <si>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</si>
  <si>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</si>
  <si>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</si>
  <si>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</si>
  <si>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</si>
  <si>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</si>
  <si>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</si>
  <si>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</si>
  <si>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</si>
  <si>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</si>
  <si>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</si>
  <si>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</si>
  <si>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</si>
  <si>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</si>
  <si>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</si>
  <si>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</si>
  <si>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</si>
  <si>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</si>
  <si>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</si>
  <si>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</si>
  <si>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</si>
  <si>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</si>
  <si>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</si>
  <si>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</si>
  <si>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</si>
  <si>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</si>
  <si>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</si>
  <si>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</si>
  <si>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</si>
  <si>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</si>
  <si>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</si>
  <si>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</si>
  <si>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</si>
  <si>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</si>
  <si>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</si>
  <si>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</si>
  <si>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</si>
  <si>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</si>
  <si>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</si>
  <si>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</si>
  <si>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</si>
  <si>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</si>
  <si>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</si>
  <si>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</si>
  <si>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</si>
  <si>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</si>
  <si>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</si>
  <si>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</si>
  <si>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</si>
  <si>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</si>
  <si>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</si>
  <si>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</si>
  <si>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</si>
  <si>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</si>
  <si>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</si>
  <si>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</si>
  <si>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</si>
  <si>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</si>
  <si>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</si>
  <si>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</si>
  <si>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</si>
  <si>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</si>
  <si>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</si>
  <si>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</si>
  <si>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</si>
  <si>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</si>
  <si>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</si>
  <si>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</si>
  <si>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</si>
  <si>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</si>
  <si>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</si>
  <si>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</si>
  <si>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</si>
  <si>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</si>
  <si>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</si>
  <si>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</si>
  <si>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</si>
  <si>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</si>
  <si>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</si>
  <si>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</si>
  <si>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</si>
  <si>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</si>
  <si>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</si>
  <si>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</si>
  <si>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</si>
  <si>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</si>
  <si>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</si>
  <si>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</si>
  <si>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</si>
  <si>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</si>
  <si>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</si>
  <si>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</si>
  <si>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</si>
  <si>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</si>
  <si>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</si>
  <si>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</si>
  <si>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</si>
  <si>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</si>
  <si>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</si>
  <si>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</si>
  <si>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</si>
  <si>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</si>
  <si>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</si>
  <si>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</si>
  <si>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</si>
  <si>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</si>
  <si>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</si>
  <si>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</si>
  <si>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</si>
  <si>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</si>
  <si>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</si>
  <si>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</si>
  <si>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</si>
  <si>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</si>
  <si>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</si>
  <si>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</si>
  <si>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</si>
  <si>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Entidad Federativa: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</si>
  <si>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</si>
  <si>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</si>
  <si>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</si>
  <si>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</si>
  <si>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</si>
  <si>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</si>
  <si>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</si>
  <si>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</si>
  <si>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</si>
  <si>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</si>
  <si>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</si>
  <si>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</si>
  <si>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</si>
  <si>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</si>
  <si>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</si>
  <si>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</si>
  <si>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</si>
  <si>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</si>
  <si>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</si>
  <si>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</si>
  <si>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</si>
  <si>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</si>
  <si>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</si>
  <si>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</si>
  <si>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</si>
  <si>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</si>
  <si>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</si>
  <si>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</si>
  <si>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</si>
  <si>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</si>
  <si>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</si>
  <si>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</si>
  <si>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</si>
  <si>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</si>
  <si>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</si>
  <si>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</si>
  <si>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</si>
  <si>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</si>
  <si>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</si>
  <si>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</si>
  <si>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</si>
  <si>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</si>
  <si>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</si>
  <si>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</si>
  <si>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</si>
  <si>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</si>
  <si>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</si>
  <si>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</si>
  <si>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</si>
  <si>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</si>
  <si>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</si>
  <si>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</si>
  <si>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</si>
  <si>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</si>
  <si>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</si>
  <si>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</si>
  <si>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</si>
  <si>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</si>
  <si>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</si>
  <si>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</si>
  <si>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</si>
  <si>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</si>
  <si>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</si>
  <si>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</si>
  <si>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</si>
  <si>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</si>
  <si>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</si>
  <si>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</si>
  <si>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</si>
  <si>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</si>
  <si>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</si>
  <si>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</si>
  <si>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</si>
  <si>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</si>
  <si>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</si>
  <si>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</si>
  <si>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</si>
  <si>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</si>
  <si>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</si>
  <si>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</si>
  <si>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</si>
  <si>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</si>
  <si>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</si>
  <si>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</si>
  <si>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</si>
  <si>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</si>
  <si>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</si>
  <si>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</si>
  <si>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</si>
  <si>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</si>
  <si>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</si>
  <si>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</si>
  <si>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</si>
  <si>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</si>
  <si>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</si>
  <si>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</si>
  <si>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</si>
  <si>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</si>
  <si>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</si>
  <si>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</si>
  <si>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</si>
  <si>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</si>
  <si>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</si>
  <si>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</si>
  <si>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</si>
  <si>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</si>
  <si>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</si>
  <si>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</si>
  <si>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</si>
  <si>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</si>
  <si>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</si>
  <si>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</si>
  <si>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</si>
  <si>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</si>
  <si>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</si>
  <si>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</si>
  <si>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</si>
  <si>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</si>
  <si>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</si>
  <si>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</si>
  <si>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</si>
  <si>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</si>
  <si>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</si>
  <si>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</si>
  <si>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</si>
  <si>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</si>
  <si>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</si>
  <si>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</si>
  <si>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</si>
  <si>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</si>
  <si>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</si>
  <si>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</si>
  <si>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</si>
  <si>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</si>
  <si>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</si>
  <si>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</si>
  <si>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</si>
  <si>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</si>
  <si>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</si>
  <si>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</si>
  <si>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</si>
  <si>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</si>
  <si>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</si>
  <si>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</si>
  <si>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</si>
  <si>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</si>
  <si>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</si>
  <si>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</si>
  <si>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</si>
  <si>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1er. Trimestre 2020</t>
  </si>
  <si>
    <t>2do. Trimestre 2020</t>
  </si>
  <si>
    <t>3er. Trimestre 2020</t>
  </si>
  <si>
    <t>4to. Trimestre 2020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</si>
  <si>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</si>
  <si>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</si>
  <si>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</si>
  <si>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</si>
  <si>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</si>
  <si>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</si>
  <si>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</si>
  <si>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</si>
  <si>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</si>
  <si>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</si>
  <si>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</si>
  <si>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C.P. ESMERALDA HERNANDEZ ESCOGIDO</t>
  </si>
  <si>
    <t>SUBJEFE DE NOMINA FEDERAL</t>
  </si>
  <si>
    <t>Trimestre 3</t>
  </si>
  <si>
    <t xml:space="preserve">3er. Trimestre </t>
  </si>
  <si>
    <t>GUANAJUATO</t>
  </si>
  <si>
    <t>MEVG630915G81</t>
  </si>
  <si>
    <t>CACP630616HG8</t>
  </si>
  <si>
    <t>GOAS751103PH7</t>
  </si>
  <si>
    <t>LOCJ8109121HA</t>
  </si>
  <si>
    <t>RALE870501NL5</t>
  </si>
  <si>
    <t>GUMJ870317R44</t>
  </si>
  <si>
    <t>AIMM891226K29</t>
  </si>
  <si>
    <t>CADI801221FT5</t>
  </si>
  <si>
    <t>MEVG630915MGTRRD08</t>
  </si>
  <si>
    <t>CACP630616MGTLHT16</t>
  </si>
  <si>
    <t>GOAS751103MGTNRL01</t>
  </si>
  <si>
    <t>LOCJ810912HDFPRN00</t>
  </si>
  <si>
    <t>RALE870501MGTMYL02</t>
  </si>
  <si>
    <t>GUMJ870317HGTRRN00</t>
  </si>
  <si>
    <t>AIMM891226MMCMXR03</t>
  </si>
  <si>
    <t>CADI801221HGTRSS00</t>
  </si>
  <si>
    <t>MERCADO VARELA MA. GUADALUPE</t>
  </si>
  <si>
    <t>CALDERON CHAVEZ MA. PATRICIA DOLORES</t>
  </si>
  <si>
    <t>GONZALEZ ARANDA SILVIA SANTOS</t>
  </si>
  <si>
    <t>LOPEZ CRUZ JUAN CARLOS</t>
  </si>
  <si>
    <t>RAMOS LOYOLA MARIA ELENA</t>
  </si>
  <si>
    <t>GUERRERO MARTINEZ JONAS</t>
  </si>
  <si>
    <t>AMBRIZ MUÑOZ MARIANA</t>
  </si>
  <si>
    <t>CARDENAS DIOSDADO ISRAEL</t>
  </si>
  <si>
    <t>11EBS0027E</t>
  </si>
  <si>
    <t>SIN GOCE DE SUELDO</t>
  </si>
  <si>
    <t>LICENCIA SG POR ASUNTOS PARTICULARES</t>
  </si>
  <si>
    <t>PRORROGA  DE LICENCIA</t>
  </si>
  <si>
    <t>T03820</t>
  </si>
  <si>
    <t>A01807</t>
  </si>
  <si>
    <t>T03803</t>
  </si>
  <si>
    <t>T03810</t>
  </si>
  <si>
    <t>83101173T038200197</t>
  </si>
  <si>
    <t>83101173T03820090</t>
  </si>
  <si>
    <t>83101173T038200234</t>
  </si>
  <si>
    <t>83101173A01807070</t>
  </si>
  <si>
    <t>83101173T03820063</t>
  </si>
  <si>
    <t>83101173T038200206</t>
  </si>
  <si>
    <t>83101173T038030133</t>
  </si>
  <si>
    <t>83101173T038100309</t>
  </si>
  <si>
    <t>REPC540808QI9</t>
  </si>
  <si>
    <t>SACA4609287F8</t>
  </si>
  <si>
    <t>VILR670220CZ3</t>
  </si>
  <si>
    <t>RIRJ650926ED3</t>
  </si>
  <si>
    <t>ROVR580704ND4</t>
  </si>
  <si>
    <t>MAGE550714NZ1</t>
  </si>
  <si>
    <t>BAVG670930HU0</t>
  </si>
  <si>
    <t>PAGT5911092P8</t>
  </si>
  <si>
    <t>HESF670102636</t>
  </si>
  <si>
    <t>GOGR650725KF1</t>
  </si>
  <si>
    <t>AILP690120TW9</t>
  </si>
  <si>
    <t>CAVJ620328P75</t>
  </si>
  <si>
    <t>COPG660114BC1</t>
  </si>
  <si>
    <t>GOND6504247RA</t>
  </si>
  <si>
    <t>HECR621219RI5</t>
  </si>
  <si>
    <t>BARA6501175H5</t>
  </si>
  <si>
    <t>GOGL670809V8A</t>
  </si>
  <si>
    <t>RAOM680518SX1</t>
  </si>
  <si>
    <t>OOPM650124AG1</t>
  </si>
  <si>
    <t>MEGG6409203P0</t>
  </si>
  <si>
    <t>FOQP690616QU0</t>
  </si>
  <si>
    <t>VARA71012288A</t>
  </si>
  <si>
    <t>CAJU6804082V6</t>
  </si>
  <si>
    <t>PACL700401SI9</t>
  </si>
  <si>
    <t>GUMA6701215Q1</t>
  </si>
  <si>
    <t>GOMI721001DE2</t>
  </si>
  <si>
    <t>VAPR690730J94</t>
  </si>
  <si>
    <t>VINF7009219V8</t>
  </si>
  <si>
    <t>MAGM6404092N1</t>
  </si>
  <si>
    <t>GOGA680110DL7</t>
  </si>
  <si>
    <t>AUGA6812277W5</t>
  </si>
  <si>
    <t>MAAL680513MP3</t>
  </si>
  <si>
    <t>FEET711003EB8</t>
  </si>
  <si>
    <t>COMM660914G87</t>
  </si>
  <si>
    <t>PACP681127IL7</t>
  </si>
  <si>
    <t>PECA660503AR0</t>
  </si>
  <si>
    <t>CACF6710055H4</t>
  </si>
  <si>
    <t>HEPC690801P80</t>
  </si>
  <si>
    <t>HEAE670513TV7</t>
  </si>
  <si>
    <t>EIRJ6812089I5</t>
  </si>
  <si>
    <t>RAMD681211IP3</t>
  </si>
  <si>
    <t>BIRL710430QF2</t>
  </si>
  <si>
    <t>HERG571023MS0</t>
  </si>
  <si>
    <t>HECG7209202C4</t>
  </si>
  <si>
    <t>BACA640430UIA</t>
  </si>
  <si>
    <t>GUOA740914U2A</t>
  </si>
  <si>
    <t>FAHI7401088Z2</t>
  </si>
  <si>
    <t>GUMC6804029G4</t>
  </si>
  <si>
    <t>MENC680926QE2</t>
  </si>
  <si>
    <t>GAMJ711118AJ8</t>
  </si>
  <si>
    <t>NEAC740715LD9</t>
  </si>
  <si>
    <t>YEPV780203IU0</t>
  </si>
  <si>
    <t>CAVS681207JX2</t>
  </si>
  <si>
    <t>NAHL730801RV8</t>
  </si>
  <si>
    <t>AERS660208UT4</t>
  </si>
  <si>
    <t>TONL701209CT8</t>
  </si>
  <si>
    <t>GURR6007275B3</t>
  </si>
  <si>
    <t>CAVA651011TB7</t>
  </si>
  <si>
    <t>ROSJ600516BL3</t>
  </si>
  <si>
    <t>PAQF701109SJ2</t>
  </si>
  <si>
    <t>EASG700512IU9</t>
  </si>
  <si>
    <t>VARA570811AR0</t>
  </si>
  <si>
    <t>BEMS700226KJ6</t>
  </si>
  <si>
    <t>MOGC720409SJ9</t>
  </si>
  <si>
    <t>COOM721217SVA</t>
  </si>
  <si>
    <t>RICR7705149U3</t>
  </si>
  <si>
    <t>CAGR690302HRA</t>
  </si>
  <si>
    <t>HECS730303TG6</t>
  </si>
  <si>
    <t>JUAA750702KJ9</t>
  </si>
  <si>
    <t>GOSL721116725</t>
  </si>
  <si>
    <t>MUHD640208LB9</t>
  </si>
  <si>
    <t>MAAC750527A26</t>
  </si>
  <si>
    <t>MISR800307LH4</t>
  </si>
  <si>
    <t>QULC671003EH8</t>
  </si>
  <si>
    <t>RIRS751216TU4</t>
  </si>
  <si>
    <t>ROPP680417AU8</t>
  </si>
  <si>
    <t>NAMS5306098W6</t>
  </si>
  <si>
    <t>ZAMH6907077M4</t>
  </si>
  <si>
    <t>SOSM750119S26</t>
  </si>
  <si>
    <t>LOLA751009LC7</t>
  </si>
  <si>
    <t>MELR640522PX9</t>
  </si>
  <si>
    <t>CAGR650930FB6</t>
  </si>
  <si>
    <t>VIRM731126CL3</t>
  </si>
  <si>
    <t>MAGE751103B16</t>
  </si>
  <si>
    <t>FONO7308067J5</t>
  </si>
  <si>
    <t>AELM6906275A6</t>
  </si>
  <si>
    <t>METC6212134V3</t>
  </si>
  <si>
    <t>GOMM610218KG4</t>
  </si>
  <si>
    <t>GARM751031J11</t>
  </si>
  <si>
    <t>RACR700730AH9</t>
  </si>
  <si>
    <t>GAML720417UE8</t>
  </si>
  <si>
    <t>HEMM781102T78</t>
  </si>
  <si>
    <t>HECA7404077F6</t>
  </si>
  <si>
    <t>RAJC810331LAA</t>
  </si>
  <si>
    <t>RARC7011229A3</t>
  </si>
  <si>
    <t>AUTC7502082I3</t>
  </si>
  <si>
    <t>FOMO6906162N2</t>
  </si>
  <si>
    <t>DOVL720318BXA</t>
  </si>
  <si>
    <t>BEBJ7508072M7</t>
  </si>
  <si>
    <t>TOSH760727J54</t>
  </si>
  <si>
    <t>RARC7301176A2</t>
  </si>
  <si>
    <t>GUHA770213FQ8</t>
  </si>
  <si>
    <t>RAAG660220BC0</t>
  </si>
  <si>
    <t>AAGH700108U53</t>
  </si>
  <si>
    <t>COOS660919CRA</t>
  </si>
  <si>
    <t>ROSR7704116C6</t>
  </si>
  <si>
    <t>CATE6508044X6</t>
  </si>
  <si>
    <t>CARJ550620A19</t>
  </si>
  <si>
    <t>ROLA760606566</t>
  </si>
  <si>
    <t>ZAGB700228KX3</t>
  </si>
  <si>
    <t>VARL750211VB2</t>
  </si>
  <si>
    <t>ROJJ671130GY1</t>
  </si>
  <si>
    <t>COCB750608U65</t>
  </si>
  <si>
    <t>CARA730215VE3</t>
  </si>
  <si>
    <t>SAMM750910419</t>
  </si>
  <si>
    <t>VEPE671201NI6</t>
  </si>
  <si>
    <t>RORC700828A28</t>
  </si>
  <si>
    <t>VIGO710314HSA</t>
  </si>
  <si>
    <t>DOVR6304095Y7</t>
  </si>
  <si>
    <t>LERM7308264B5</t>
  </si>
  <si>
    <t>PEDM7406101Q5</t>
  </si>
  <si>
    <t>NEGM641224M74</t>
  </si>
  <si>
    <t>SACM760716KV0</t>
  </si>
  <si>
    <t>TEMY831012PC7</t>
  </si>
  <si>
    <t>PELL620125LZ0</t>
  </si>
  <si>
    <t>COPC760616J13</t>
  </si>
  <si>
    <t>AEPB811216AUA</t>
  </si>
  <si>
    <t>GOPS8011178I3</t>
  </si>
  <si>
    <t>REGJ781111QG6</t>
  </si>
  <si>
    <t>FOMJ7811187W8</t>
  </si>
  <si>
    <t>TOMG850829D80</t>
  </si>
  <si>
    <t>ROBC900904U49</t>
  </si>
  <si>
    <t>SEER810904RN6</t>
  </si>
  <si>
    <t>HERA790725FQ8</t>
  </si>
  <si>
    <t>ZAGJ830623IG5</t>
  </si>
  <si>
    <t>RAML6801057F2</t>
  </si>
  <si>
    <t>MOSR650129V62</t>
  </si>
  <si>
    <t>AEAJ851118LC0</t>
  </si>
  <si>
    <t>OEMJ730208CX6</t>
  </si>
  <si>
    <t>MALA730704I26</t>
  </si>
  <si>
    <t>VALF830903IU4</t>
  </si>
  <si>
    <t>GURV740105E98</t>
  </si>
  <si>
    <t>UORV800303CD1</t>
  </si>
  <si>
    <t>OEGL8003134Z8</t>
  </si>
  <si>
    <t>LAMZ780504N49</t>
  </si>
  <si>
    <t>MOCK900306NE6</t>
  </si>
  <si>
    <t>GACC7402201D0</t>
  </si>
  <si>
    <t>GORE840602N47</t>
  </si>
  <si>
    <t>CAPJ840105CE0</t>
  </si>
  <si>
    <t>SAME750520NR8</t>
  </si>
  <si>
    <t>LAOJ8212131K9</t>
  </si>
  <si>
    <t>LOLB681130LWA</t>
  </si>
  <si>
    <t>CUPS720728BN7</t>
  </si>
  <si>
    <t>COBA780319BUA</t>
  </si>
  <si>
    <t>GALA740123JB8</t>
  </si>
  <si>
    <t>FOQL7110275I8</t>
  </si>
  <si>
    <t>MAAC750325Q52</t>
  </si>
  <si>
    <t>PECC830605V49</t>
  </si>
  <si>
    <t>LUMR751129U75</t>
  </si>
  <si>
    <t>HEDM871214861</t>
  </si>
  <si>
    <t>CAGY820417182</t>
  </si>
  <si>
    <t>ROPE881009G46</t>
  </si>
  <si>
    <t>HOHL860601124</t>
  </si>
  <si>
    <t>POLH650106FW2</t>
  </si>
  <si>
    <t>LUGL7801215UA</t>
  </si>
  <si>
    <t>LISA7512109V7</t>
  </si>
  <si>
    <t>HERG640304LK9</t>
  </si>
  <si>
    <t>MABM7603207B6</t>
  </si>
  <si>
    <t>COIM780815PDA</t>
  </si>
  <si>
    <t>QUCL890311NE9</t>
  </si>
  <si>
    <t>JUEC8408019SA</t>
  </si>
  <si>
    <t>AAGB8305061P7</t>
  </si>
  <si>
    <t>HECG7108185E0</t>
  </si>
  <si>
    <t>GUMM920308B42</t>
  </si>
  <si>
    <t>IAJM900213S93</t>
  </si>
  <si>
    <t>EICS8311094H1</t>
  </si>
  <si>
    <t>CAOC8910102C1</t>
  </si>
  <si>
    <t>SOBF761123PU9</t>
  </si>
  <si>
    <t>HELM710411QS6</t>
  </si>
  <si>
    <t>MANL580917DN5</t>
  </si>
  <si>
    <t>COSL800716SL8</t>
  </si>
  <si>
    <t>RIRZ9005014I8</t>
  </si>
  <si>
    <t>AUNC890701HB6</t>
  </si>
  <si>
    <t>FECM8910217I9</t>
  </si>
  <si>
    <t>BARA700515RH6</t>
  </si>
  <si>
    <t>DUPS9001267KA</t>
  </si>
  <si>
    <t>PACM931219CM1</t>
  </si>
  <si>
    <t>JAAX8707291Z3</t>
  </si>
  <si>
    <t>VATL701230M12</t>
  </si>
  <si>
    <t>JAAA741109NM2</t>
  </si>
  <si>
    <t>CASE871206B31</t>
  </si>
  <si>
    <t>ROVK831026QX5</t>
  </si>
  <si>
    <t>NIJV910312FZ6</t>
  </si>
  <si>
    <t>TOFM860110TE7</t>
  </si>
  <si>
    <t>GOOG7802057F2</t>
  </si>
  <si>
    <t>VERT861015NB6</t>
  </si>
  <si>
    <t>TOFF601228VB5</t>
  </si>
  <si>
    <t>MOPS740919966</t>
  </si>
  <si>
    <t>NAMR8410165H3</t>
  </si>
  <si>
    <t>MAGG810106790</t>
  </si>
  <si>
    <t>AAAL860804UN9</t>
  </si>
  <si>
    <t>EAAJ8712218X3</t>
  </si>
  <si>
    <t>HUSM771116C7A</t>
  </si>
  <si>
    <t>MERM890606QX7</t>
  </si>
  <si>
    <t>ZAZJ9610201D4</t>
  </si>
  <si>
    <t>FAHG7612098T1</t>
  </si>
  <si>
    <t>RILM750601TH0</t>
  </si>
  <si>
    <t>MENM790123EM1</t>
  </si>
  <si>
    <t>GUGJ930811J60</t>
  </si>
  <si>
    <t>LEGJ871018F93</t>
  </si>
  <si>
    <t>PITJ930828Q89</t>
  </si>
  <si>
    <t>AOJM820726EC0</t>
  </si>
  <si>
    <t>NADP821016J68</t>
  </si>
  <si>
    <t>CUFC8809064X4</t>
  </si>
  <si>
    <t>FOAP6704124J5</t>
  </si>
  <si>
    <t>MEMS601125CV5</t>
  </si>
  <si>
    <t>SEGE921103JEA</t>
  </si>
  <si>
    <t>MISA810907T8A</t>
  </si>
  <si>
    <t>MADS8906296J1</t>
  </si>
  <si>
    <t>VAMM8611122V7</t>
  </si>
  <si>
    <t>LOLG8002136P9</t>
  </si>
  <si>
    <t>AIML940210D95</t>
  </si>
  <si>
    <t>REFE870611H65</t>
  </si>
  <si>
    <t>MAFR721206U28</t>
  </si>
  <si>
    <t>GORA840728TD1</t>
  </si>
  <si>
    <t>CACJ850212C85</t>
  </si>
  <si>
    <t>VAPM701212VE4</t>
  </si>
  <si>
    <t>JUCR790316G8A</t>
  </si>
  <si>
    <t>CAGK871023GK5</t>
  </si>
  <si>
    <t>RERR850915EW0</t>
  </si>
  <si>
    <t>ROGA8911109P7</t>
  </si>
  <si>
    <t>PAEB921210T37</t>
  </si>
  <si>
    <t>PERK9310249I6</t>
  </si>
  <si>
    <t>SAES9003201Z8</t>
  </si>
  <si>
    <t>SIHC930621FS8</t>
  </si>
  <si>
    <t>AIMF9209181C4</t>
  </si>
  <si>
    <t>JAAM880824146</t>
  </si>
  <si>
    <t>CAPA8005264B4</t>
  </si>
  <si>
    <t>MACB900101238</t>
  </si>
  <si>
    <t>PEJR701210KIA</t>
  </si>
  <si>
    <t>GUVJ850624HM6</t>
  </si>
  <si>
    <t>DITJ760122R33</t>
  </si>
  <si>
    <t>CIRJ660404UI3</t>
  </si>
  <si>
    <t>GAVR910621UJ2</t>
  </si>
  <si>
    <t>PEGH8706085G5</t>
  </si>
  <si>
    <t>HUSA860811CJ2</t>
  </si>
  <si>
    <t>FOLI910518MEA</t>
  </si>
  <si>
    <t>HEEI750809EB5</t>
  </si>
  <si>
    <t>PIEA861225MB2</t>
  </si>
  <si>
    <t>RADL770820MV0</t>
  </si>
  <si>
    <t>RASE881027V79</t>
  </si>
  <si>
    <t>GOLC950116TN4</t>
  </si>
  <si>
    <t>GOAR790919E90</t>
  </si>
  <si>
    <t>MOHC8308189E4</t>
  </si>
  <si>
    <t>ROHG921225D70</t>
  </si>
  <si>
    <t>HEMF950111UT8</t>
  </si>
  <si>
    <t>FAOI930617PD8</t>
  </si>
  <si>
    <t>OELM6606116J8</t>
  </si>
  <si>
    <t>TICH8812318M5</t>
  </si>
  <si>
    <t>MABR6903188Z5</t>
  </si>
  <si>
    <t>MAOK821228CK5</t>
  </si>
  <si>
    <t>GOSR910123H36</t>
  </si>
  <si>
    <t>ROPD690404V35</t>
  </si>
  <si>
    <t>RARP730620RE1</t>
  </si>
  <si>
    <t>JIRD9407185E8</t>
  </si>
  <si>
    <t>VICA970107H38</t>
  </si>
  <si>
    <t>QUGJ911110GWA</t>
  </si>
  <si>
    <t>MOCF920813MF7</t>
  </si>
  <si>
    <t>PAGA670111I35</t>
  </si>
  <si>
    <t>NESR960111AC1</t>
  </si>
  <si>
    <t>PEPC650316356</t>
  </si>
  <si>
    <t>OOMM7203247E6</t>
  </si>
  <si>
    <t>OOGS880207RX0</t>
  </si>
  <si>
    <t>LOLE710618BR0</t>
  </si>
  <si>
    <t>RAPG870312H98</t>
  </si>
  <si>
    <t>BEGP870410RW2</t>
  </si>
  <si>
    <t>HESO821117JX4</t>
  </si>
  <si>
    <t>PAAA771008SHA</t>
  </si>
  <si>
    <t>RALA801116PN3</t>
  </si>
  <si>
    <t>MASN8402267E1</t>
  </si>
  <si>
    <t>CUAS830330T16</t>
  </si>
  <si>
    <t>TOMA900802CA7</t>
  </si>
  <si>
    <t>AUML720616RZ0</t>
  </si>
  <si>
    <t>GUCL800302LS3</t>
  </si>
  <si>
    <t>VILF830214L48</t>
  </si>
  <si>
    <t>OEAM8303244JA</t>
  </si>
  <si>
    <t>AARN971005TN1</t>
  </si>
  <si>
    <t>PORP851113B3A</t>
  </si>
  <si>
    <t>VILA940923R82</t>
  </si>
  <si>
    <t>DIZR940629LQ2</t>
  </si>
  <si>
    <t>MAMA960109GD8</t>
  </si>
  <si>
    <t>SAVJ850713NC6</t>
  </si>
  <si>
    <t>CANF7410067U3</t>
  </si>
  <si>
    <t>ROMM671216JF4</t>
  </si>
  <si>
    <t>VAAM950724LG5</t>
  </si>
  <si>
    <t>GOGA8202147K2</t>
  </si>
  <si>
    <t>TOVM831017DE9</t>
  </si>
  <si>
    <t>JAEX8607155F7</t>
  </si>
  <si>
    <t>JAPN851010TS0</t>
  </si>
  <si>
    <t>MEFS941023GI9</t>
  </si>
  <si>
    <t>SAQR911217T20</t>
  </si>
  <si>
    <t>BAMV750720GL8</t>
  </si>
  <si>
    <t>CAGX921022RV5</t>
  </si>
  <si>
    <t>LOEL961209G67</t>
  </si>
  <si>
    <t>PACK951021F96</t>
  </si>
  <si>
    <t>GUVE880203AW3</t>
  </si>
  <si>
    <t>PEDJ860424216</t>
  </si>
  <si>
    <t>MOAA7003131U9</t>
  </si>
  <si>
    <t>MAMI8411062F7</t>
  </si>
  <si>
    <t>ZARM930219ER3</t>
  </si>
  <si>
    <t>RABR970110443</t>
  </si>
  <si>
    <t>EIMJ770109KS2</t>
  </si>
  <si>
    <t>MOOB780321QY6</t>
  </si>
  <si>
    <t>BAMG900521TM0</t>
  </si>
  <si>
    <t>JURL9801077X3</t>
  </si>
  <si>
    <t>GOPJ8210132GA</t>
  </si>
  <si>
    <t>COMM810204RR0</t>
  </si>
  <si>
    <t>SULI9208184BA</t>
  </si>
  <si>
    <t>FIAL860110TH4</t>
  </si>
  <si>
    <t>PABJ951019B83</t>
  </si>
  <si>
    <t>SACM830715E88</t>
  </si>
  <si>
    <t>OECD790405PT6</t>
  </si>
  <si>
    <t>JUBF550208E57</t>
  </si>
  <si>
    <t>GORR630704TI6</t>
  </si>
  <si>
    <t>OEFL970406L30</t>
  </si>
  <si>
    <t>GAPJ8701086G3</t>
  </si>
  <si>
    <t>SOCK710918TU8</t>
  </si>
  <si>
    <t>VAVP800617HSA</t>
  </si>
  <si>
    <t>REPC540808MGTNRN06</t>
  </si>
  <si>
    <t>SACA460928MGTNRL03</t>
  </si>
  <si>
    <t>VILR670220MGTLNM04</t>
  </si>
  <si>
    <t>RIRJ650926HGTCMX07</t>
  </si>
  <si>
    <t>ROVR580704HVZXLB09</t>
  </si>
  <si>
    <t>MAGE550714HGTRNS03</t>
  </si>
  <si>
    <t>BAVG670930MGTRZD05</t>
  </si>
  <si>
    <t>PAGT591109HGTLRD01</t>
  </si>
  <si>
    <t>HESF670102HGTRLR07</t>
  </si>
  <si>
    <t>GOGR650725HGTNRB02</t>
  </si>
  <si>
    <t>AILP690120MSPRNT09</t>
  </si>
  <si>
    <t>CAVG620328HGTHRD03</t>
  </si>
  <si>
    <t>COPG660114HGTNLR03</t>
  </si>
  <si>
    <t>GOND650424MGTNXL03</t>
  </si>
  <si>
    <t>HECR621219MGTRRS02</t>
  </si>
  <si>
    <t>BARA650117MGTRDN02</t>
  </si>
  <si>
    <t>GOGL670809HGTNRS00</t>
  </si>
  <si>
    <t>RAOM680518MMNNCR06</t>
  </si>
  <si>
    <t>OOPM650124HGTRRG05</t>
  </si>
  <si>
    <t>MEGG640920HGTDLR04</t>
  </si>
  <si>
    <t>FOQP690616MGTLVT01</t>
  </si>
  <si>
    <t>VARA710122MGTRMN01</t>
  </si>
  <si>
    <t>CAXJ680408MGTMXN08</t>
  </si>
  <si>
    <t>PACL700401MGTRHR04</t>
  </si>
  <si>
    <t>GUMA670121MGTTRN09</t>
  </si>
  <si>
    <t>GOMI721001MDFNJN03</t>
  </si>
  <si>
    <t>VAPR690730MGTZNS03</t>
  </si>
  <si>
    <t>VINF700921HGTLXR06</t>
  </si>
  <si>
    <t>MAGM640409MGTNNR08</t>
  </si>
  <si>
    <t>GOGA680110MGTNYN00</t>
  </si>
  <si>
    <t>AUGA681227MGTGRN03</t>
  </si>
  <si>
    <t>MAAL680513MMNRNZ01</t>
  </si>
  <si>
    <t>FEET711003MGTLSR05</t>
  </si>
  <si>
    <t>COMR660914MGTNDC09</t>
  </si>
  <si>
    <t>PACP681127MGTRHT00</t>
  </si>
  <si>
    <t>PECA660503MGTRBN07</t>
  </si>
  <si>
    <t>CACF671005HGTLDR06</t>
  </si>
  <si>
    <t>HEPC690801MGTRRR08</t>
  </si>
  <si>
    <t>HEAE670513HGTRGD08</t>
  </si>
  <si>
    <t>EIRC681208HGTNMR05</t>
  </si>
  <si>
    <t>RAMD681211HMCMRN05</t>
  </si>
  <si>
    <t>BIRL710430HGTRZB03</t>
  </si>
  <si>
    <t>HERG571023MGTRPD07</t>
  </si>
  <si>
    <t>HECG720920MGTRRR07</t>
  </si>
  <si>
    <t>BXCA640430HGTLRN08</t>
  </si>
  <si>
    <t>GUOA740914MMNDRN06</t>
  </si>
  <si>
    <t>FAHI740108HGTBRV04</t>
  </si>
  <si>
    <t>GUMC680402MGTZNR09</t>
  </si>
  <si>
    <t>MENC680926MGTDVR10</t>
  </si>
  <si>
    <t>GAMJ711118HGTRCC07</t>
  </si>
  <si>
    <t>NEAC740715HGTGRR02</t>
  </si>
  <si>
    <t>YEPV780203MGTBVR00</t>
  </si>
  <si>
    <t>CAVS681207HGTNRL04</t>
  </si>
  <si>
    <t>NAHL730801MGTVRR01</t>
  </si>
  <si>
    <t>AERS660208HGTRYR01</t>
  </si>
  <si>
    <t>TONL701209MGTRCR09</t>
  </si>
  <si>
    <t>GURR600727HSPLMD06</t>
  </si>
  <si>
    <t>CAVA651011HGTLRL04</t>
  </si>
  <si>
    <t>ROSJ600516MGTBNN05</t>
  </si>
  <si>
    <t>PAQF701109HGTRNL00</t>
  </si>
  <si>
    <t>EASG700512MCMSNR00</t>
  </si>
  <si>
    <t>VARA570811MVZLDN06</t>
  </si>
  <si>
    <t>BEMS700226HGTCNL00</t>
  </si>
  <si>
    <t>MOGC720409MGTJZL04</t>
  </si>
  <si>
    <t>COOM721217MGTNLN02</t>
  </si>
  <si>
    <t>RICR770514HGTVRB05</t>
  </si>
  <si>
    <t>CAGR690302MGTMMS03</t>
  </si>
  <si>
    <t>HECS730303MGTRNS05</t>
  </si>
  <si>
    <t>JUAA750702HGTRRN04</t>
  </si>
  <si>
    <t>GOSL721116HGTRSS06</t>
  </si>
  <si>
    <t>MUHD640208MDFXRL08</t>
  </si>
  <si>
    <t>MAAC750527MGTRGR07</t>
  </si>
  <si>
    <t>MISR800307MGTRLS07</t>
  </si>
  <si>
    <t>QULC671003MDFRPL03</t>
  </si>
  <si>
    <t>RIRS751216MDFSMN07</t>
  </si>
  <si>
    <t>ROPP680417MGTDRT05</t>
  </si>
  <si>
    <t>NAMS530609MGTRRL00</t>
  </si>
  <si>
    <t>ZAMH690707MGTVRR00</t>
  </si>
  <si>
    <t>SOSM750119MGTRTR02</t>
  </si>
  <si>
    <t>LOLA751009MGTPNN06</t>
  </si>
  <si>
    <t>MELR640522MGTNNT06</t>
  </si>
  <si>
    <t>CAGR650930HGTLYB04</t>
  </si>
  <si>
    <t>VIRM731126MGTLMN06</t>
  </si>
  <si>
    <t>MAGE751103MGTYTR08</t>
  </si>
  <si>
    <t>FOXN730806MGTLXR04</t>
  </si>
  <si>
    <t>AELR690627MGTRPS15</t>
  </si>
  <si>
    <t>METC621213HGTRPS06</t>
  </si>
  <si>
    <t>GOMM610218MGTNRR05</t>
  </si>
  <si>
    <t>GARM751031HGTRMS07</t>
  </si>
  <si>
    <t>RACR700730MGTZNB06</t>
  </si>
  <si>
    <t>GAML720417HGTRRS07</t>
  </si>
  <si>
    <t>HEMM781102MGTRNR07</t>
  </si>
  <si>
    <t>HECA740407MGTRND08</t>
  </si>
  <si>
    <t>RAJC810331MGTMRL02</t>
  </si>
  <si>
    <t>RARC701122MGTNDR00</t>
  </si>
  <si>
    <t>AUTC750208MGTGRN15</t>
  </si>
  <si>
    <t>FOMO690616HGTNDS05</t>
  </si>
  <si>
    <t>DOVL720318HGTMLS06</t>
  </si>
  <si>
    <t>BEBL750807HQTRRS05</t>
  </si>
  <si>
    <t>TOSH760727HGTRNC04</t>
  </si>
  <si>
    <t>RARC730117MGTMVR07</t>
  </si>
  <si>
    <t>GUHA770213MGTVRL02</t>
  </si>
  <si>
    <t>RAAG660220MGTMVD07</t>
  </si>
  <si>
    <t>AAGH700108MGTLRR09</t>
  </si>
  <si>
    <t>COOS660919MGTNLS08</t>
  </si>
  <si>
    <t>ROSR770411MGTDLS01</t>
  </si>
  <si>
    <t>CATE650804MGTRRS04</t>
  </si>
  <si>
    <t>CARJ550620HGTSDM09</t>
  </si>
  <si>
    <t>ROLA760606HGTJPN03</t>
  </si>
  <si>
    <t>ZAGB700228MGTVMT03</t>
  </si>
  <si>
    <t>VARL750211MGTRMR07</t>
  </si>
  <si>
    <t>ROJJ671130HGTDMS06</t>
  </si>
  <si>
    <t>COCB750608MGTRRL08</t>
  </si>
  <si>
    <t>CARA730215MGTHJL00</t>
  </si>
  <si>
    <t>SAMM750910MGTCRR00</t>
  </si>
  <si>
    <t>VEPE671201MGTGRG04</t>
  </si>
  <si>
    <t>RORC700828MGTMML06</t>
  </si>
  <si>
    <t>VIGO710314HGTLNS05</t>
  </si>
  <si>
    <t>DOVR630409MBCMZS05</t>
  </si>
  <si>
    <t>LERM730826MGTDSN09</t>
  </si>
  <si>
    <t>PEDM740610MDFRMR01</t>
  </si>
  <si>
    <t>NEGM641224MGTGVR06</t>
  </si>
  <si>
    <t>SACM760716MJCNSN08</t>
  </si>
  <si>
    <t>TEMY831012MGTRDD05</t>
  </si>
  <si>
    <t>PELL620125MVZRLR03</t>
  </si>
  <si>
    <t>COPC760616HGTRTR05</t>
  </si>
  <si>
    <t>AEPB811216MGTRLL03</t>
  </si>
  <si>
    <t>GOPS801117MGTMRN09</t>
  </si>
  <si>
    <t>REGJ781111HGTYRN09</t>
  </si>
  <si>
    <t>FOMJ781118HGTLDN07</t>
  </si>
  <si>
    <t>TOMG850829HGTRRD08</t>
  </si>
  <si>
    <t>ROBC900904MDFCZT03</t>
  </si>
  <si>
    <t>SEER810904HGTRSF07</t>
  </si>
  <si>
    <t>HERA790725MGTRDL08</t>
  </si>
  <si>
    <t>ZAGJ830623MGTVLN06</t>
  </si>
  <si>
    <t>RAML680105MMNMCN00</t>
  </si>
  <si>
    <t>MOSR650129MGTRNF09</t>
  </si>
  <si>
    <t>AEAJ851118HGTRCN00</t>
  </si>
  <si>
    <t>OEMM730208HGTJDR00</t>
  </si>
  <si>
    <t>MALA730704HGTRPR02</t>
  </si>
  <si>
    <t>VALF830903HGTLNR07</t>
  </si>
  <si>
    <t>GURV740105MGTRDR07</t>
  </si>
  <si>
    <t>UORV800303MGTLNR08</t>
  </si>
  <si>
    <t>OEGL800313MGTRMR09</t>
  </si>
  <si>
    <t>LAMZ780504MSLRNN01</t>
  </si>
  <si>
    <t>MOCK900306MDFRSR15</t>
  </si>
  <si>
    <t>GACC740220MVZRYL09</t>
  </si>
  <si>
    <t>GORE840602HGTNDM00</t>
  </si>
  <si>
    <t>CAPJ840105HGTMRL00</t>
  </si>
  <si>
    <t>SAME750520MGTNJR05</t>
  </si>
  <si>
    <t>LAOJ821213HGTRLS09</t>
  </si>
  <si>
    <t>LOLB681130MGTPLT03</t>
  </si>
  <si>
    <t>CUPS720728MGTVSL06</t>
  </si>
  <si>
    <t>COBA780319HGTRTN00</t>
  </si>
  <si>
    <t>GALA740123MGTLPL08</t>
  </si>
  <si>
    <t>FOQL711027MGTLVN02</t>
  </si>
  <si>
    <t>MAAC750325MGTLLR02</t>
  </si>
  <si>
    <t>PECC830605MNEXSN04</t>
  </si>
  <si>
    <t>LUMR751129HGTGTC02</t>
  </si>
  <si>
    <t>HEDM871214HGTRLN04</t>
  </si>
  <si>
    <t>CAGY820417MGTRTJ03</t>
  </si>
  <si>
    <t>ROPE881009MGTDRV05</t>
  </si>
  <si>
    <t>HOHL860601MGTRRZ09</t>
  </si>
  <si>
    <t>POLH650106HDFZPG03</t>
  </si>
  <si>
    <t>LUGL780121HGTNRS00</t>
  </si>
  <si>
    <t>LISA751210MGTRLN04</t>
  </si>
  <si>
    <t>HERG640304MGTRDR09</t>
  </si>
  <si>
    <t>MABM760320MGTCSR01</t>
  </si>
  <si>
    <t>COIM780815HGTPRR02</t>
  </si>
  <si>
    <t>QUCL890311HGTNNS07</t>
  </si>
  <si>
    <t>JUEC840801MGTRSR08</t>
  </si>
  <si>
    <t>AAGB830506MGTYTR02</t>
  </si>
  <si>
    <t>HECG710818HGTRBR07</t>
  </si>
  <si>
    <t>GUMM920308MGTRJN03</t>
  </si>
  <si>
    <t>IAJM900213HGTBSR04</t>
  </si>
  <si>
    <t>EICS831109MGTLNN06</t>
  </si>
  <si>
    <t>CAOC891010MGTSRR04</t>
  </si>
  <si>
    <t>SOBF761123HGTLRR07</t>
  </si>
  <si>
    <t>HELM710411MGTRDR02</t>
  </si>
  <si>
    <t>MANL580917HGTRXS04</t>
  </si>
  <si>
    <t>COSL800716MGTRRD08</t>
  </si>
  <si>
    <t>RIRZ900501MMCCJZ06</t>
  </si>
  <si>
    <t>AUNC890701MQTGXR05</t>
  </si>
  <si>
    <t>FECM891021MDFRVR01</t>
  </si>
  <si>
    <t>BARA700515MGTRML07</t>
  </si>
  <si>
    <t>DUPS900126MGTRRN08</t>
  </si>
  <si>
    <t>PACM931219MDGLBY03</t>
  </si>
  <si>
    <t>JAAX870729MCLRRC03</t>
  </si>
  <si>
    <t>VATL701230MGTLRZ04</t>
  </si>
  <si>
    <t>JAAA741109MGTSGL04</t>
  </si>
  <si>
    <t>CASE871206HGTSND05</t>
  </si>
  <si>
    <t>ROVK831026MGTSZR01</t>
  </si>
  <si>
    <t>NIJV910312HDFTSC07</t>
  </si>
  <si>
    <t>TOFM860110MGTRNR00</t>
  </si>
  <si>
    <t>GOOG780205HGTNRD04</t>
  </si>
  <si>
    <t>VERT861015MGTRMR01</t>
  </si>
  <si>
    <t>TOFF601228HGTRGR04</t>
  </si>
  <si>
    <t>MOPS740919MMCRRL01</t>
  </si>
  <si>
    <t>NAMR841016MGTVRS07</t>
  </si>
  <si>
    <t>MAGG810106MGTRNR04</t>
  </si>
  <si>
    <t>AAAL860804MTSBZD03</t>
  </si>
  <si>
    <t>EAAJ871221MMCSLS09</t>
  </si>
  <si>
    <t>HUSM771116MMNNLR06</t>
  </si>
  <si>
    <t>MERM890606MGTNYY01</t>
  </si>
  <si>
    <t>ZAZJ961020HQTRRN09</t>
  </si>
  <si>
    <t>FAHG761209MGTLRD03</t>
  </si>
  <si>
    <t>RILM750601MOCSSG04</t>
  </si>
  <si>
    <t>MENM790123MGTDVR00</t>
  </si>
  <si>
    <t>GUGJ930811MGTRNS05</t>
  </si>
  <si>
    <t>LEGJ871018MGTDNN02</t>
  </si>
  <si>
    <t>PITJ930828HGTCRN07</t>
  </si>
  <si>
    <t>AOJM820726HGTRRR08</t>
  </si>
  <si>
    <t>NADP821016MGTVRL01</t>
  </si>
  <si>
    <t>CUFC880906MOCRNY08</t>
  </si>
  <si>
    <t>FOAP670412MGTLLT01</t>
  </si>
  <si>
    <t>MEMS601125HMNNLM04</t>
  </si>
  <si>
    <t>SEGE921103MMNRRS05</t>
  </si>
  <si>
    <t>MISA810907MGTRLL02</t>
  </si>
  <si>
    <t>MADS890629MGTRMR05</t>
  </si>
  <si>
    <t>VAMM861112MGTZCY00</t>
  </si>
  <si>
    <t>LOLG800213HGTPNS03</t>
  </si>
  <si>
    <t>AIML940210MGTRNZ09</t>
  </si>
  <si>
    <t>REFE870611HGTYNL02</t>
  </si>
  <si>
    <t>MAFR721206MGTRLC04</t>
  </si>
  <si>
    <t>GORA840728MDFNMN07</t>
  </si>
  <si>
    <t>CACJ850212HGTMMN05</t>
  </si>
  <si>
    <t>VAPG701212MGTLRD04</t>
  </si>
  <si>
    <t>JUCR790316HGTRPL02</t>
  </si>
  <si>
    <t>CAGK871023MGTDDR07</t>
  </si>
  <si>
    <t>RERR850915HGTGDY04</t>
  </si>
  <si>
    <t>ROGA891110MMNJRN09</t>
  </si>
  <si>
    <t>PAEB921210HCHLNR04</t>
  </si>
  <si>
    <t>PERK931024MGTRCR03</t>
  </si>
  <si>
    <t>SAES900320MGTLSL08</t>
  </si>
  <si>
    <t>SIHC930621MGTLRR01</t>
  </si>
  <si>
    <t>AIMF920918MJCVCL02</t>
  </si>
  <si>
    <t>JAAM880824MCLRRR06</t>
  </si>
  <si>
    <t>CAPA800526MGTMRN08</t>
  </si>
  <si>
    <t>MACB900101MGTRRR07</t>
  </si>
  <si>
    <t>PEJR701210HSLRRB08</t>
  </si>
  <si>
    <t>GUVJ850624HGTZYN02</t>
  </si>
  <si>
    <t>DITJ760122HGTZRN01</t>
  </si>
  <si>
    <t>CIRJ660404HGTFMN03</t>
  </si>
  <si>
    <t>GAVR910621HGTRLL01</t>
  </si>
  <si>
    <t>PEGH870608HGTDNM01</t>
  </si>
  <si>
    <t>HUSA860811MGTRRN07</t>
  </si>
  <si>
    <t>FOLI910518HGTLPS09</t>
  </si>
  <si>
    <t>HEEI750809HGTRSS09</t>
  </si>
  <si>
    <t>PIEA861225MGTCSL06</t>
  </si>
  <si>
    <t>RADL770820HGTMZS07</t>
  </si>
  <si>
    <t>RASE881027MGTMNL08</t>
  </si>
  <si>
    <t>GOLC950116HGTMPR09</t>
  </si>
  <si>
    <t>GOAR790919MGTNLS24</t>
  </si>
  <si>
    <t>MOHC830818MGTRRL03</t>
  </si>
  <si>
    <t>ROHG921225MGTDRL00</t>
  </si>
  <si>
    <t>HEMF950111HGTRRR04</t>
  </si>
  <si>
    <t>FAOI930617HGTRRS09</t>
  </si>
  <si>
    <t>OELM660611MGTRRR05</t>
  </si>
  <si>
    <t>TICH881231HGTNHG09</t>
  </si>
  <si>
    <t>MABR690318MGTRRS05</t>
  </si>
  <si>
    <t>MAOK821228MSPRYR01</t>
  </si>
  <si>
    <t>GOSR910123HGTNNC05</t>
  </si>
  <si>
    <t>ROPD690404MGTCRL06</t>
  </si>
  <si>
    <t>RARP730620MOCMXL03</t>
  </si>
  <si>
    <t>JIRD940718MGTMMN07</t>
  </si>
  <si>
    <t>VICA970107HGTLNX08</t>
  </si>
  <si>
    <t>QUGJ911110HGTNRN00</t>
  </si>
  <si>
    <t>MOCF920813MGTNMR00</t>
  </si>
  <si>
    <t>PAGA670111HNTLRR03</t>
  </si>
  <si>
    <t>NESR960111HGTGLM02</t>
  </si>
  <si>
    <t>PEPC650316HTSRRL07</t>
  </si>
  <si>
    <t>OOMM720324HBCSRR04</t>
  </si>
  <si>
    <t>OOGS880207MGTRNL00</t>
  </si>
  <si>
    <t>LOLE710618HGTPPN01</t>
  </si>
  <si>
    <t>RAPG870312HGTMRS09</t>
  </si>
  <si>
    <t>BEGP870410MGTCRL08</t>
  </si>
  <si>
    <t>HESO821117HDFRNT04</t>
  </si>
  <si>
    <t>PAAA771008HGTRRN00</t>
  </si>
  <si>
    <t>RALA801116MGTMNN02</t>
  </si>
  <si>
    <t>MASN840226HGTRNS16</t>
  </si>
  <si>
    <t>CUAS830330HGTRGL03</t>
  </si>
  <si>
    <t>TOMA900802HGTLXB09</t>
  </si>
  <si>
    <t>AUML720616HVZGZS05</t>
  </si>
  <si>
    <t>GUCL800302MMNTRL02</t>
  </si>
  <si>
    <t>VILF830214HGTLNR09</t>
  </si>
  <si>
    <t>OEAM830324HDFJSG06</t>
  </si>
  <si>
    <t>AARN971005MGTLDN09</t>
  </si>
  <si>
    <t>PORP851113HGTNYD00</t>
  </si>
  <si>
    <t>VILA940923MGTLPN02</t>
  </si>
  <si>
    <t>DIZR940629HGTZVB00</t>
  </si>
  <si>
    <t>MAMA960109MGTRNN07</t>
  </si>
  <si>
    <t>SAVJ850713MGTNGN04</t>
  </si>
  <si>
    <t>CANF741006HGTRVL06</t>
  </si>
  <si>
    <t>ROMG671216MGTDRD10</t>
  </si>
  <si>
    <t>VAAM950724MGTZLY03</t>
  </si>
  <si>
    <t>GOGA820214MGTMNL02</t>
  </si>
  <si>
    <t>TOVM831017MGTRZR01</t>
  </si>
  <si>
    <t>JAEX860715MGTSSC07</t>
  </si>
  <si>
    <t>JAPN851010MDFSLN03</t>
  </si>
  <si>
    <t>MEFS941023HGTDLL04</t>
  </si>
  <si>
    <t>SAQR911217HGTLNM09</t>
  </si>
  <si>
    <t>BAMV750720MGTLDR01</t>
  </si>
  <si>
    <t>CXGA921022MGTMRR04</t>
  </si>
  <si>
    <t>LOEL961209HGTPSS08</t>
  </si>
  <si>
    <t>PACK951021MGTLBR07</t>
  </si>
  <si>
    <t>GUVE880203HGTVLD07</t>
  </si>
  <si>
    <t>PEDJ860424HGTRMN06</t>
  </si>
  <si>
    <t>MOAA700313MGTRLN00</t>
  </si>
  <si>
    <t>MAMI841106HMCRRV01</t>
  </si>
  <si>
    <t>ZARM930219MGTVZR00</t>
  </si>
  <si>
    <t>RABR970110MGTMTS07</t>
  </si>
  <si>
    <t>EIMJ770109HGTSRN00</t>
  </si>
  <si>
    <t>MOOB780321HGTRRN01</t>
  </si>
  <si>
    <t>BAMG900521MGTNRD06</t>
  </si>
  <si>
    <t>JURL980107MGTRDZ06</t>
  </si>
  <si>
    <t>GOPJ821013HGTNDN05</t>
  </si>
  <si>
    <t>COMM810204MGTNRR05</t>
  </si>
  <si>
    <t>SULI920818HGTRNV07</t>
  </si>
  <si>
    <t>FIAL860110MGTRGS09</t>
  </si>
  <si>
    <t>PABJ951019HGTRZS08</t>
  </si>
  <si>
    <t>SACM830715MGTLLN07</t>
  </si>
  <si>
    <t>OECD790405MGTRCL02</t>
  </si>
  <si>
    <t>JUBF550208HGTNNR02</t>
  </si>
  <si>
    <t>GORR630704MGTNYF05</t>
  </si>
  <si>
    <t>OEFL970406HGTLRS00</t>
  </si>
  <si>
    <t>GAPJ870108HGTRRN06</t>
  </si>
  <si>
    <t>SOCK710918MDFSLR09</t>
  </si>
  <si>
    <t>VAVP800617MGTZLT09</t>
  </si>
  <si>
    <t>RENTERIA PEREZ MARIA CONCEPCION</t>
  </si>
  <si>
    <t>SANCHEZ CARRASCO MA. ALEJANDRINA CARMEN</t>
  </si>
  <si>
    <t>VILLANUEVA LUNA RAMONA</t>
  </si>
  <si>
    <t>RICO RAMIREZ J.JESUS</t>
  </si>
  <si>
    <t>ROA VELAZQUEZ ROBERTO</t>
  </si>
  <si>
    <t>MARTINEZ GONZALEZ ESTEBAN</t>
  </si>
  <si>
    <t>BARCENAS VAZQUEZ MA. GUADALUPE</t>
  </si>
  <si>
    <t>PALMERIN GARCIA TEODORO</t>
  </si>
  <si>
    <t>HERNANDEZ SILVA FERMIN</t>
  </si>
  <si>
    <t>GONZALEZ GARCIA ROBERTO</t>
  </si>
  <si>
    <t>ARCIGA LEON PATRICIA DE JESUS</t>
  </si>
  <si>
    <t>CHAVEZ VARGAZ J. GUADALUPE</t>
  </si>
  <si>
    <t>CONTRERAS PALACIOS GERARDO LUIS</t>
  </si>
  <si>
    <t>HERNANDEZ CARDENAS MARIA DEL ROSARIO</t>
  </si>
  <si>
    <t>BARRERA RODRIGUEZ ANTONIA</t>
  </si>
  <si>
    <t>GONZALEZ GARCIA LUIS ALBERTO</t>
  </si>
  <si>
    <t>RANGEL OCHOA MARIBEL</t>
  </si>
  <si>
    <t>OROZCO PEREZ MIGUEL</t>
  </si>
  <si>
    <t>MEDINA GALVAN GERARDO</t>
  </si>
  <si>
    <t>FLORES QUEVEDO PETRA</t>
  </si>
  <si>
    <t>VARGAS RAMIREZ MARIA DE LOS ANGELES</t>
  </si>
  <si>
    <t>CAMACHO  JUANA MARIA</t>
  </si>
  <si>
    <t>PRADO CHAVEZ LAURA</t>
  </si>
  <si>
    <t>GUTIERREZ MORENO ANA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</si>
  <si>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</si>
  <si>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</si>
  <si>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</si>
  <si>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</si>
  <si>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</si>
  <si>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MARTINEZ ANDRADE MARIA DE LA LUZ</t>
  </si>
  <si>
    <t>FELIX ESTRELLA TERESA</t>
  </si>
  <si>
    <t>CONCHA MEDINA MA. DEL ROCIO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</si>
  <si>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</si>
  <si>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</si>
  <si>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</si>
  <si>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</si>
  <si>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</si>
  <si>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</si>
  <si>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</si>
  <si>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HERNANDEZ RIPALDA MA. GUADALUPE JUDITH</t>
  </si>
  <si>
    <t>HERRERA CERVANTES GRISELDA</t>
  </si>
  <si>
    <t>BALTAZAR CORTES ANTONIO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</si>
  <si>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</si>
  <si>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</si>
  <si>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</si>
  <si>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</si>
  <si>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</si>
  <si>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</si>
  <si>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</si>
  <si>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</si>
  <si>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</si>
  <si>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</si>
  <si>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</si>
  <si>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CALDERON VARELA JOSE ALFREDO</t>
  </si>
  <si>
    <t>ROBLES SANTANA JUANA</t>
  </si>
  <si>
    <t>PAREDON QUINTERO FILEMON</t>
  </si>
  <si>
    <t>ESCAMILLA SANCHEZ GRACIELA</t>
  </si>
  <si>
    <t>VALERIO RODRIGUEZ ANA YOLANDA</t>
  </si>
  <si>
    <t>BECERRA MANDUJANO SALVADOR</t>
  </si>
  <si>
    <t>MOJICA GUZMAN CLAUDIA ELISA</t>
  </si>
  <si>
    <t>CONTRERAS OLMOS MA. MANUELA</t>
  </si>
  <si>
    <t>RIVERA CORONILLA ROBERTO CARLOS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</si>
  <si>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</si>
  <si>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</si>
  <si>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</si>
  <si>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</si>
  <si>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</si>
  <si>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</si>
  <si>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</si>
  <si>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</si>
  <si>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</si>
  <si>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</si>
  <si>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</si>
  <si>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</si>
  <si>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</si>
  <si>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</si>
  <si>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CALDERON GAYTAN RUBEN</t>
  </si>
  <si>
    <t>VILLANUEVA RAMIREZ MARIA MONICA</t>
  </si>
  <si>
    <t>MAYCOTTE GUTIERREZ ERIKA GUADALUPE</t>
  </si>
  <si>
    <t>FLORES  NORMA LILIA</t>
  </si>
  <si>
    <t>ARREGUIN LOPEZ MA ROSARIO</t>
  </si>
  <si>
    <t>MERINO TAPIA CESAR MARTIN</t>
  </si>
  <si>
    <t>GONZALEZ MORENO MARTA PATRICIA</t>
  </si>
  <si>
    <t>GRANADOS RAMOS MOISES</t>
  </si>
  <si>
    <t>RAZO CANO REBECA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</si>
  <si>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</si>
  <si>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</si>
  <si>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</si>
  <si>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</si>
  <si>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</si>
  <si>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</si>
  <si>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</si>
  <si>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</si>
  <si>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BERRA BORTOLINI J.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</si>
  <si>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</si>
  <si>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</si>
  <si>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</si>
  <si>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</si>
  <si>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</si>
  <si>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</si>
  <si>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</si>
  <si>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</si>
  <si>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</si>
  <si>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</si>
  <si>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</si>
  <si>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</si>
  <si>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</si>
  <si>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</si>
  <si>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</si>
  <si>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</si>
  <si>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</si>
  <si>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</si>
  <si>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DOMINGUEZ VAZQUEZ MARIA DEL ROSARIO</t>
  </si>
  <si>
    <t>LEDESMA ROSALES MONICA</t>
  </si>
  <si>
    <t>PERALTA DOMINGUEZ MARGARITA</t>
  </si>
  <si>
    <t>NEGRETE GOVEA MARTINA</t>
  </si>
  <si>
    <t>SANDOVAL CASTELLON MONICA DEL CARMEN</t>
  </si>
  <si>
    <t>TERAN MEDINA YADIRA ELISA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</si>
  <si>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</si>
  <si>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</si>
  <si>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</si>
  <si>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</si>
  <si>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</si>
  <si>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</si>
  <si>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</si>
  <si>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</si>
  <si>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</si>
  <si>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</si>
  <si>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</si>
  <si>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</si>
  <si>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</si>
  <si>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</si>
  <si>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</si>
  <si>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</si>
  <si>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</si>
  <si>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</si>
  <si>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</si>
  <si>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</si>
  <si>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</si>
  <si>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</si>
  <si>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</si>
  <si>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</si>
  <si>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</si>
  <si>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</si>
  <si>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</si>
  <si>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</si>
  <si>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</si>
  <si>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</si>
  <si>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</si>
  <si>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</si>
  <si>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</si>
  <si>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</si>
  <si>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</si>
  <si>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</si>
  <si>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</si>
  <si>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</si>
  <si>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HERNANDEZ RODRIGUEZ GRACIELA</t>
  </si>
  <si>
    <t>MACHUCA BUSTAMANTE MARIANA</t>
  </si>
  <si>
    <t>COPADO IRINEO MARIO ALBERTO</t>
  </si>
  <si>
    <t>QUINTINO CINTORA LUIS ALBERTO</t>
  </si>
  <si>
    <t>JUAREZ ESPITIA MARIA DEL CARMEN IVONNE</t>
  </si>
  <si>
    <t>AYALA GUTIERREZ BRENDA</t>
  </si>
  <si>
    <t>HERNANDEZ CABEZA GERARDO</t>
  </si>
  <si>
    <t>GUERRERO MEJIA MONICA JUANA</t>
  </si>
  <si>
    <t>IBARRA JASSO MARIO ALBERTO</t>
  </si>
  <si>
    <t>ELIAS CONTRERAS SANDRA ELISA</t>
  </si>
  <si>
    <t>SOLORZANO BERNAL FRANCISCO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</si>
  <si>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</si>
  <si>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</si>
  <si>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</si>
  <si>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</si>
  <si>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</si>
  <si>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</si>
  <si>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</si>
  <si>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</si>
  <si>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</si>
  <si>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</si>
  <si>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</si>
  <si>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NIETO JASSO VICTOR DAVID</t>
  </si>
  <si>
    <t>TORRES FUENTES MARTHA EDITH</t>
  </si>
  <si>
    <t>GONZALEZ ORTEGA JOSE GUADALUPE</t>
  </si>
  <si>
    <t>VERDE RAMIREZ TERESA</t>
  </si>
  <si>
    <t>TORRES FIGUEROA FRANCISCO JAVIER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</si>
  <si>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</si>
  <si>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</si>
  <si>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</si>
  <si>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</si>
  <si>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</si>
  <si>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</si>
  <si>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</si>
  <si>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</si>
  <si>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FALCON HERNANDEZ MA. GUADALUPE</t>
  </si>
  <si>
    <t>RIOS LUIS MAGDALENA</t>
  </si>
  <si>
    <t>MEDEL NAVARRETE MIRIAM DE LOS ANGELES GABRIELA</t>
  </si>
  <si>
    <t>GUERRERO GONZALEZ MARIA JOSE</t>
  </si>
  <si>
    <t>LEDEZMA GONZALEZ JENIFER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</si>
  <si>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</si>
  <si>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</si>
  <si>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</si>
  <si>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</si>
  <si>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</si>
  <si>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</si>
  <si>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</si>
  <si>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</si>
  <si>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</si>
  <si>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</si>
  <si>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</si>
  <si>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</si>
  <si>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</si>
  <si>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</si>
  <si>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</si>
  <si>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</si>
  <si>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</si>
  <si>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</si>
  <si>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</si>
  <si>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REGALADO RODRIGUEZ JOSE REYES</t>
  </si>
  <si>
    <t>ROJAS GARCIA MARIA DE LOS ANGELES</t>
  </si>
  <si>
    <t>PALOMINO ENRIQUEZ BRIAN KEDWIN</t>
  </si>
  <si>
    <t>PEREZ ROCHA KARLA FERNANDA</t>
  </si>
  <si>
    <t>SILVA HERNANDEZ CARMEN LAURA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</si>
  <si>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</si>
  <si>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</si>
  <si>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</si>
  <si>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</si>
  <si>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</si>
  <si>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GUZMAN VIEYRA JUAN MIGUEL</t>
  </si>
  <si>
    <t>DIAZ TORRES JUAN GABRIEL</t>
  </si>
  <si>
    <t>CIFUENTES RAMIREZ JUAN SIMITRIO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</si>
  <si>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</si>
  <si>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</si>
  <si>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</si>
  <si>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</si>
  <si>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</si>
  <si>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PICHARDO ESTRADA ALMA ROSA</t>
  </si>
  <si>
    <t>RAMIREZ DIAZ LUIS ALEJANDRO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</si>
  <si>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</si>
  <si>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</si>
  <si>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</si>
  <si>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</si>
  <si>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</si>
  <si>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</si>
  <si>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FRAUSTO ORTEGA JOSE ISAAC</t>
  </si>
  <si>
    <t>ORNELAS LARA MARTINA</t>
  </si>
  <si>
    <t>TINAJERO CHAVEZ HUGO ARTURO</t>
  </si>
  <si>
    <t>MARES BERMUDEZ ROSA MARIA</t>
  </si>
  <si>
    <t>MARTINEZ OYERVIDES KARLA MARISOL</t>
  </si>
  <si>
    <t>GONZALEZ SANCHEZ RICARDO</t>
  </si>
  <si>
    <t>ROCHA PEREZ MARIA DOLORES</t>
  </si>
  <si>
    <t>RAMIREZ DEL RIO PAULA GABRIELA</t>
  </si>
  <si>
    <t>JIMENEZ RAMIREZ DANIELA</t>
  </si>
  <si>
    <t>VILCHES CANO AXEL GABRIEL</t>
  </si>
  <si>
    <t>QUINTERO GUERRA JONATHAN ROMARIO</t>
  </si>
  <si>
    <t>MONTECILLO CAMACHO MARIA FERNANDA</t>
  </si>
  <si>
    <t>PALOMARES GARCIA ARMANDO</t>
  </si>
  <si>
    <t>NEGRETE SOLANO RAMON GUILLERMO</t>
  </si>
  <si>
    <t>PEREZ PRIETO CLEMENTE</t>
  </si>
  <si>
    <t>OSORIO MORENO MARCO ANTONIO</t>
  </si>
  <si>
    <t>OROZCO GONZALEZ SILVIA</t>
  </si>
  <si>
    <t>LOPEZ LOPEZ ENRIQUE</t>
  </si>
  <si>
    <t>RAMIREZ PEREZ GUSTAVO</t>
  </si>
  <si>
    <t>BECERRA GUERRERO PAULINA DE LOS DOLORES</t>
  </si>
  <si>
    <t>HERNANDEZ SANTIAGO OTONIEL</t>
  </si>
  <si>
    <t>PRATZ ARANDA ANGEL ISRAEL ARAMIS</t>
  </si>
  <si>
    <t>RAMOS LUNAR ANA LAURA</t>
  </si>
  <si>
    <t>MARTINEZ SANCHEZ NESTOR DANIEL</t>
  </si>
  <si>
    <t>CRUZ AGUIRRE SAULO DEL REY</t>
  </si>
  <si>
    <t>AGUILERA MAZA LUIS ENRIQUE</t>
  </si>
  <si>
    <t>GUTIERREZ CRUZ LILY MONSERRAT</t>
  </si>
  <si>
    <t>VILLA LANDAVERDE FRANK PIERRE</t>
  </si>
  <si>
    <t>OJEDA ASCOBERETA MIGUEL ALONSO</t>
  </si>
  <si>
    <t>ALVAREZ RODRIGUEZ NANCY GABRIELA</t>
  </si>
  <si>
    <t>PONCE REYES PEDRO</t>
  </si>
  <si>
    <t>VILLANUEVA LOPEZ ANTONIA DEL ROCIO</t>
  </si>
  <si>
    <t>DIAZ ZAVALA RUBEN</t>
  </si>
  <si>
    <t>MARTINEZ MENDIOLA ANA KARINA</t>
  </si>
  <si>
    <t>SANCHEZ VEGA JUANA AIDEE ABIGAIL</t>
  </si>
  <si>
    <t>CARREON NAVARRO FELIPE DE JESUS</t>
  </si>
  <si>
    <t>RODRIGUEZ MARMOLEJO MA. GUADALUPE</t>
  </si>
  <si>
    <t>VAZQUEZ ALAMILLA MAYRA CRISTINA</t>
  </si>
  <si>
    <t>GOMEZ GONZALEZ ALMA DELIA</t>
  </si>
  <si>
    <t>TORRES VAZQUEZ MARGARITA DEL ROSARIO</t>
  </si>
  <si>
    <t>JASSO ESPINOZA XOCHITL DE LA LUZ</t>
  </si>
  <si>
    <t>JASSO PLATA NANCY</t>
  </si>
  <si>
    <t>MEDELLIN FLORES JOSE SAUL</t>
  </si>
  <si>
    <t>SALDIVAR QUINTANA RAMON</t>
  </si>
  <si>
    <t>BALBINO MEDINA VERONICA</t>
  </si>
  <si>
    <t>CAMPOS GARCIA ARACELI</t>
  </si>
  <si>
    <t>LOPEZ ESPINOZA LUIS GERARDO</t>
  </si>
  <si>
    <t>PALOMARES CEBALLOS KARINA</t>
  </si>
  <si>
    <t>GUEVARA VILLANUEVA EDUARDO</t>
  </si>
  <si>
    <t>PERALTA DOMINGUEZ JUAN IGNACIO</t>
  </si>
  <si>
    <t>MORALES ALFARO MA DE LOS ANGELES</t>
  </si>
  <si>
    <t>MARTINEZ MORALES IVAN</t>
  </si>
  <si>
    <t>ZAVALA RAZO MARIA MARGARITA</t>
  </si>
  <si>
    <t>RAMIREZ BAUTISTA ROSALBA</t>
  </si>
  <si>
    <t>ESPINOZA MORALES J. JUAN</t>
  </si>
  <si>
    <t>MORENO ORNELAS BENITO</t>
  </si>
  <si>
    <t>BANDA MORENO MARIA GUADALUPE</t>
  </si>
  <si>
    <t>JUAREZ RODRIGUEZ LIZBETH DE LA PAZ</t>
  </si>
  <si>
    <t>GONZALEZ PEDROZA JUAN MANUEL</t>
  </si>
  <si>
    <t>CONSTANTINO MARTINEZ MARTHA CRISTINA</t>
  </si>
  <si>
    <t>SUAREZ LUNA IVAN GERARDO</t>
  </si>
  <si>
    <t>FRIAS AGUILAR MARIA LUISA</t>
  </si>
  <si>
    <t>PARADA BAEZA JESUS MISSAEL</t>
  </si>
  <si>
    <t>SALAZAR CALDERON MONSERRAT DAYANARA</t>
  </si>
  <si>
    <t>ORTEGA CACIQUE MARIA DOLORES</t>
  </si>
  <si>
    <t>JUNGO BANDA JOSE FRANCISCO</t>
  </si>
  <si>
    <t>GONZALEZ RAYA MA DEL REFUGIO</t>
  </si>
  <si>
    <t>OLVERA FRIAS LUIS ANGEL</t>
  </si>
  <si>
    <t>GARCIA PARAMO JUAN ENRIQUE</t>
  </si>
  <si>
    <t>SOSA COLIN KARLA SOFIA</t>
  </si>
  <si>
    <t>VAZQUEZ VELAZQUEZ PATRICIA ELIZABETH</t>
  </si>
  <si>
    <t>GONZALEZ NIﾑO DALIA SONIA</t>
  </si>
  <si>
    <t>VILCHES NUﾑEZ FRANCISCO ALFONSO</t>
  </si>
  <si>
    <t>BRICEﾑO RUIZ LIBRADO</t>
  </si>
  <si>
    <t>GUDIﾑO ORDAZ MA. DE LOS ANGELES</t>
  </si>
  <si>
    <t>MUﾑOZ HERRERA MARIA DOLORES</t>
  </si>
  <si>
    <t>VILLICAﾑA GONZALEZ OSCAR JACOBO</t>
  </si>
  <si>
    <t>CORDOBA PATIﾑO CARLOS ALBERTO</t>
  </si>
  <si>
    <t>ORTEGA GAMIﾑO LAURA AMERICA</t>
  </si>
  <si>
    <t>PEﾑALOZA CISNEROS CINTHYA</t>
  </si>
  <si>
    <t>LIRA SALDAﾑA ANA ISABEL</t>
  </si>
  <si>
    <t>CASTAﾑEDA ORNELAS MARIA CRUZ</t>
  </si>
  <si>
    <t>MARTINEZ NUﾑEZ JOSE LUIS</t>
  </si>
  <si>
    <t>AGUADO NUﾑEZ MARIA CRISTINA</t>
  </si>
  <si>
    <t>CASTAﾑEDA SAENZ JOSE EDUARDO</t>
  </si>
  <si>
    <t>SALDAﾑA ESTRADA SELMA ALEJANDRA</t>
  </si>
  <si>
    <t>TOLENTINO MUﾑIZ ABNER OBED</t>
  </si>
  <si>
    <t>CORDOBA PATIÑO CARLOS ALBERTO</t>
  </si>
  <si>
    <t>OFICIAL DE SERVICIOS Y MANTENIMIENTO</t>
  </si>
  <si>
    <t>TECNICO/A DOCENTE</t>
  </si>
  <si>
    <t>ESPECIALISTA EN PROYECTOS TECNICOS</t>
  </si>
  <si>
    <t>JEFE/A DE DEPARTAMENTO</t>
  </si>
  <si>
    <t>GONZALEZ NIÑO DALIA SONIA</t>
  </si>
  <si>
    <t>SECRETARIO/A C</t>
  </si>
  <si>
    <t>ANALISTA ADMINISTRATIVO/A</t>
  </si>
  <si>
    <t>ADMINISTRATIVO/A ESPECIALIZADO/A</t>
  </si>
  <si>
    <t>JEFE/A DE OFICINA</t>
  </si>
  <si>
    <t>TECNICO/A MEDIO</t>
  </si>
  <si>
    <t>COORDINADOR/A DE SERVICIOS ESPECIALIZADOS</t>
  </si>
  <si>
    <t>LIRA SALDAÑA ANA ISABEL</t>
  </si>
  <si>
    <t>TOLENTINO MUÑIZ ABNER OBED</t>
  </si>
  <si>
    <t>PROFESIONAL DICTAMINADOR/A DE SERVICIOS ESPECIALIZADOS</t>
  </si>
  <si>
    <t>COORDINADOR/A REGIONAL/ZONA</t>
  </si>
  <si>
    <t>CASTAÑEDA ORNELAS MARIA CRUZ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</si>
  <si>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</si>
  <si>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</si>
  <si>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</si>
  <si>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</si>
  <si>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</si>
  <si>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VILCHES NUÑEZ FRANCISCO ALFONSO</t>
  </si>
  <si>
    <t>VILLICAÑA GONZALEZ OSCAR JACOBO</t>
  </si>
  <si>
    <t>AGUADO NUÑEZ MARIA CRISTINA</t>
  </si>
  <si>
    <t>BRICEÑO RUIZ LIBRADO</t>
  </si>
  <si>
    <t>LOPEZ LUNA MA.  DE LOS ANGELES</t>
  </si>
  <si>
    <t>DIRECTOR/A DELEGADO/A</t>
  </si>
  <si>
    <t>GUDIÑO ORDAZ MA. DE LOS ANGELES</t>
  </si>
  <si>
    <t>CASTAÑEDA SAENZ JOSE EDUARDO</t>
  </si>
  <si>
    <t>MUÑOZ HERRERA MARIA DOLORES</t>
  </si>
  <si>
    <t>7</t>
  </si>
  <si>
    <t>S01803</t>
  </si>
  <si>
    <t>CF01059</t>
  </si>
  <si>
    <t>A03804</t>
  </si>
  <si>
    <t>A01806</t>
  </si>
  <si>
    <t>A01803</t>
  </si>
  <si>
    <t>CF33849</t>
  </si>
  <si>
    <t>CF20331</t>
  </si>
  <si>
    <t>CF36014</t>
  </si>
  <si>
    <t>T03823</t>
  </si>
  <si>
    <t>CF34810</t>
  </si>
  <si>
    <t>CF14070</t>
  </si>
  <si>
    <t>63/001</t>
  </si>
  <si>
    <t>18_2020</t>
  </si>
  <si>
    <t>RIVF791016H3A</t>
  </si>
  <si>
    <t>RIVF791016MGTCDB09</t>
  </si>
  <si>
    <t>FABIOLA RICO VIDAL</t>
  </si>
  <si>
    <t>JOSE FRANCISCO JUNGO BANDA</t>
  </si>
  <si>
    <t>83101173T0382000.00</t>
  </si>
  <si>
    <t>11EBS6627E</t>
  </si>
  <si>
    <t>FOCO920620CQ1</t>
  </si>
  <si>
    <t>FOCO920620HGTLSC05</t>
  </si>
  <si>
    <t>CUML841205JT3</t>
  </si>
  <si>
    <t>CUML841205HGTRRS00</t>
  </si>
  <si>
    <t>VABK990301DX5</t>
  </si>
  <si>
    <t>VABK990301MGTZRR09</t>
  </si>
  <si>
    <t>SABO870529464</t>
  </si>
  <si>
    <t>SABO870529HGTLNS06</t>
  </si>
  <si>
    <t>MARA770722R52</t>
  </si>
  <si>
    <t>MERA770722HGTTDN03</t>
  </si>
  <si>
    <t>ROCA780223GF9</t>
  </si>
  <si>
    <t>ROXC780223HNLBXR08</t>
  </si>
  <si>
    <t>VIOG960112U44</t>
  </si>
  <si>
    <t>VIOG960112HGTLLS01</t>
  </si>
  <si>
    <t>HECC890709IPA</t>
  </si>
  <si>
    <t>HECC890709HGTRHS04</t>
  </si>
  <si>
    <t>PEFM900717KN2</t>
  </si>
  <si>
    <t>PEFM900717HDFRRR05</t>
  </si>
  <si>
    <t>BAGM920317I67</t>
  </si>
  <si>
    <t>BAGM920317HGTTRR04</t>
  </si>
  <si>
    <t>ROBA860619I59</t>
  </si>
  <si>
    <t>RXBA860619MDFDRR07</t>
  </si>
  <si>
    <t>GOMP930203SR5</t>
  </si>
  <si>
    <t>GOMP930203HGTNRB03</t>
  </si>
  <si>
    <t>VEVL761126625</t>
  </si>
  <si>
    <t>VEVL761126MGTNGZ01</t>
  </si>
  <si>
    <t>Flores Cisneros Octavio</t>
  </si>
  <si>
    <t xml:space="preserve">Cruz Martinez Jose Luis </t>
  </si>
  <si>
    <t>Vazquez Barrientos Karla Lizbeth</t>
  </si>
  <si>
    <t>Salazar Bonilla Oscar Miguel</t>
  </si>
  <si>
    <t>Garcia Leon Jose Raul</t>
  </si>
  <si>
    <t>Robles Carlos Alejandro</t>
  </si>
  <si>
    <t>Villegas Olvera Gustavo Alfredo</t>
  </si>
  <si>
    <t>Herrera Chavez Cesar Javier</t>
  </si>
  <si>
    <t>Perez Feria Martin</t>
  </si>
  <si>
    <t>Bautista Garcia Mauricio Enrique</t>
  </si>
  <si>
    <t>Rodriguez Brito Ariana</t>
  </si>
  <si>
    <t>Gonzalez Mares Pablo Antonio</t>
  </si>
  <si>
    <t>Venegas Vega Luz Maria</t>
  </si>
  <si>
    <t>APOYO PARA EL FORTALECIMIENTO INSTITUCIONAL</t>
  </si>
  <si>
    <t>Asesor de Direccion General</t>
  </si>
  <si>
    <t>DISEﾑADOR GRAFICO</t>
  </si>
  <si>
    <t>ENLACE DE SEGURIDAD E HIGIENE</t>
  </si>
  <si>
    <t>AUXILIAR DE SOPORTE TECNICO</t>
  </si>
  <si>
    <t>COORDINADOR DE PROYECTO</t>
  </si>
  <si>
    <t>APOYO JURIDICO EN COORDINACION REGIONAL</t>
  </si>
  <si>
    <t>Apoyo a Educandos</t>
  </si>
  <si>
    <t xml:space="preserve">Enlace Desarrollo de Software </t>
  </si>
  <si>
    <t>APOYO JURIDICO EN MATERIA DE AUDITORIAS</t>
  </si>
  <si>
    <t>ENLACE PARA LA IMPLEMENTACION  SISTEMA DE GESTION DE CALIDAD</t>
  </si>
  <si>
    <t>ENLACE DE APOYO PARA PROYECTOS DE AUDIOVISUAL</t>
  </si>
  <si>
    <t>CUPS850228CP6</t>
  </si>
  <si>
    <t>CUPS850228MGTRRN06</t>
  </si>
  <si>
    <t>CESG871120Q93</t>
  </si>
  <si>
    <t>CESG871120MGTRRD07</t>
  </si>
  <si>
    <t>Cruz Porras Maria Sandra</t>
  </si>
  <si>
    <t>Crespo Sierra Maria Guadalupe</t>
  </si>
  <si>
    <t>DISEÑADOR GRAFICO</t>
  </si>
  <si>
    <t>NICD860616AB9</t>
  </si>
  <si>
    <t>NICD860616MGTTRN04</t>
  </si>
  <si>
    <t>RORJ900920FP4</t>
  </si>
  <si>
    <t>RORJ900920HGTDDS01</t>
  </si>
  <si>
    <t>GUGL700623GM9</t>
  </si>
  <si>
    <t>GUGL700623HGTTTS08</t>
  </si>
  <si>
    <t>RAFL760722489</t>
  </si>
  <si>
    <t>RAFL760722MGTNLT03</t>
  </si>
  <si>
    <t>ROGL750817NJ1</t>
  </si>
  <si>
    <t>ROGL750817MGTBRZ03</t>
  </si>
  <si>
    <t>HEMC6906144K4</t>
  </si>
  <si>
    <t>HEMC690614MGTRLR05</t>
  </si>
  <si>
    <t>TAAE760605LJ6</t>
  </si>
  <si>
    <t>TAAE760605MGTVCL04</t>
  </si>
  <si>
    <t>Nieto  Cruz Diana Jennifer</t>
  </si>
  <si>
    <t>Rodriguez Rodriguez Jose de Jesus</t>
  </si>
  <si>
    <t xml:space="preserve">Gutierrez Gutierrez Jose Luis </t>
  </si>
  <si>
    <t>Rangel Flores Leticia Elizabeth</t>
  </si>
  <si>
    <t>Robledo Garcia Luz Maria</t>
  </si>
  <si>
    <t>Hernandez Malo Cira Edith</t>
  </si>
  <si>
    <t>Tavares Aceves Elizabeth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</si>
  <si>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</si>
  <si>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</si>
  <si>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</si>
  <si>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</si>
  <si>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</si>
  <si>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</si>
  <si>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</si>
  <si>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</si>
  <si>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</si>
  <si>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</si>
  <si>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</si>
  <si>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</si>
  <si>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</si>
  <si>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</si>
  <si>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</si>
  <si>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</si>
  <si>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</si>
  <si>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</si>
  <si>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</si>
  <si>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</si>
  <si>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</si>
  <si>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</si>
  <si>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</si>
  <si>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P2</t>
  </si>
  <si>
    <t>SUELDOS</t>
  </si>
  <si>
    <t>001b</t>
  </si>
  <si>
    <t>SUELDO HOMOLOGADO LAUDO</t>
  </si>
  <si>
    <t>001c</t>
  </si>
  <si>
    <t>SUELDO HOMOLOGADO</t>
  </si>
  <si>
    <t>001d</t>
  </si>
  <si>
    <t>DIFERENCIA DE SUELDO</t>
  </si>
  <si>
    <t>002a</t>
  </si>
  <si>
    <t>PREVISION SOCIAL MULTIPLE B Y C</t>
  </si>
  <si>
    <t>003a</t>
  </si>
  <si>
    <t>COMPENSACION GARANTIZADA BASE CONFIANZA Y MANDO MEDIO</t>
  </si>
  <si>
    <t>003b</t>
  </si>
  <si>
    <t>COMP. GARANT. HOMOLOGADA</t>
  </si>
  <si>
    <t>003c</t>
  </si>
  <si>
    <t>003d</t>
  </si>
  <si>
    <t>COMP. GARANT.  HOMOLOGADA</t>
  </si>
  <si>
    <t>003e</t>
  </si>
  <si>
    <t>004a</t>
  </si>
  <si>
    <t>COMPENSACION POR ANTIGUEDAD (QUINQUENIO BASE)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</si>
  <si>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</si>
  <si>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</si>
  <si>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</si>
  <si>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</si>
  <si>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</si>
  <si>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</si>
  <si>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</si>
  <si>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</si>
  <si>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</si>
  <si>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</si>
  <si>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</si>
  <si>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</si>
  <si>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</si>
  <si>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</si>
  <si>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</si>
  <si>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</si>
  <si>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</si>
  <si>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</si>
  <si>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</si>
  <si>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</si>
  <si>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</si>
  <si>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</si>
  <si>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</si>
  <si>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</si>
  <si>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</si>
  <si>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</si>
  <si>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</si>
  <si>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</si>
  <si>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</si>
  <si>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</si>
  <si>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</si>
  <si>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</si>
  <si>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</si>
  <si>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</si>
  <si>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</si>
  <si>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</si>
  <si>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</si>
  <si>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</si>
  <si>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009a</t>
  </si>
  <si>
    <t>DESPENSA</t>
  </si>
  <si>
    <t>009b</t>
  </si>
  <si>
    <t>DIFERENCIA DE DESPENSA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</si>
  <si>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</si>
  <si>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</si>
  <si>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</si>
  <si>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</si>
  <si>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</si>
  <si>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</si>
  <si>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</si>
  <si>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BASE Y CONFIANZA</t>
  </si>
  <si>
    <t>013a</t>
  </si>
  <si>
    <t>AYUDA PARA ANTEOJOS</t>
  </si>
  <si>
    <t>014a</t>
  </si>
  <si>
    <t>COMPENSACION POR ANTIGUEDAD 3%</t>
  </si>
  <si>
    <t>014b</t>
  </si>
  <si>
    <t>COMPENSACION POR ANTIGUEDAD 4%</t>
  </si>
  <si>
    <t>014c</t>
  </si>
  <si>
    <t>COMPENSACION POR ANTIGUEDAD 5%</t>
  </si>
  <si>
    <t>014d</t>
  </si>
  <si>
    <t>COMPENSACION POR ANTIGUEDAD 6%</t>
  </si>
  <si>
    <t>014e</t>
  </si>
  <si>
    <t>COMPENSACION POR ANTIGUEDAD 7%</t>
  </si>
  <si>
    <t>014f</t>
  </si>
  <si>
    <t>COMPENSACION POR ANTIGUEDAD 8%</t>
  </si>
  <si>
    <t>014g</t>
  </si>
  <si>
    <t>COMPENSACION POR ANTIGUEDAD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</si>
  <si>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</si>
  <si>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</si>
  <si>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</si>
  <si>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</si>
  <si>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</si>
  <si>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</si>
  <si>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</si>
  <si>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</si>
  <si>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</si>
  <si>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</si>
  <si>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</si>
  <si>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</si>
  <si>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</si>
  <si>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</si>
  <si>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</si>
  <si>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</si>
  <si>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</si>
  <si>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</si>
  <si>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</si>
  <si>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</si>
  <si>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</si>
  <si>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</si>
  <si>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</si>
  <si>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</si>
  <si>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</si>
  <si>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</si>
  <si>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</si>
  <si>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</si>
  <si>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</si>
  <si>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</si>
  <si>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</si>
  <si>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</si>
  <si>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</si>
  <si>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</si>
  <si>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</si>
  <si>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</si>
  <si>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</si>
  <si>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</si>
  <si>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</si>
  <si>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</si>
  <si>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</si>
  <si>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</si>
  <si>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</si>
  <si>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POR 10 AÃ‘OS DE SERVICIO  </t>
  </si>
  <si>
    <t>017b</t>
  </si>
  <si>
    <t xml:space="preserve">ESTIMULO POR 15 AÃ‘OS DE SERVICIO  </t>
  </si>
  <si>
    <t>017c</t>
  </si>
  <si>
    <t xml:space="preserve">ESTIMULO POR 20 AÃ‘OS DE SERVICIO </t>
  </si>
  <si>
    <t>017d</t>
  </si>
  <si>
    <t xml:space="preserve">ESTIMULO POR 25 AÃ‘OS DE SERVICIO  </t>
  </si>
  <si>
    <t>017e</t>
  </si>
  <si>
    <t xml:space="preserve">ESTIMULO POR 30 AÃ‘OS DE SERVICIO 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</si>
  <si>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</si>
  <si>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</si>
  <si>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</si>
  <si>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</si>
  <si>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</si>
  <si>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</si>
  <si>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</si>
  <si>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DIFERENCIA CAPACITACION Y DESARROLLO</t>
  </si>
  <si>
    <t>021a</t>
  </si>
  <si>
    <t>DIA DEL  TRABAJADOR DE LA EDUCACION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</si>
  <si>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</si>
  <si>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</si>
  <si>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</si>
  <si>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</si>
  <si>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</si>
  <si>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</si>
  <si>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</si>
  <si>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MANDO MEDIO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</si>
  <si>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</si>
  <si>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</si>
  <si>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</si>
  <si>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</si>
  <si>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</si>
  <si>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</si>
  <si>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</si>
  <si>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</si>
  <si>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</si>
  <si>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</si>
  <si>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</si>
  <si>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</si>
  <si>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</si>
  <si>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</si>
  <si>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</si>
  <si>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</si>
  <si>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</si>
  <si>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</si>
  <si>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</si>
  <si>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</si>
  <si>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</si>
  <si>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</si>
  <si>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</si>
  <si>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</si>
  <si>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</si>
  <si>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</si>
  <si>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</si>
  <si>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</si>
  <si>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</si>
  <si>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</si>
  <si>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</si>
  <si>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</si>
  <si>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</si>
  <si>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</si>
  <si>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</si>
  <si>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</si>
  <si>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AGUINALDO)</t>
  </si>
  <si>
    <t>037a</t>
  </si>
  <si>
    <t>DIFERENCIA PRESTACIONES VARIAS</t>
  </si>
  <si>
    <t>038a</t>
  </si>
  <si>
    <t>SUBSIDIO AL EMPLEO</t>
  </si>
  <si>
    <t>039a</t>
  </si>
  <si>
    <t>NOTAS BUENAS</t>
  </si>
  <si>
    <t>041a</t>
  </si>
  <si>
    <t>AGUINALDO EXENTO</t>
  </si>
  <si>
    <t>042a</t>
  </si>
  <si>
    <t>VIATICOS</t>
  </si>
  <si>
    <t>043a</t>
  </si>
  <si>
    <t>PRIMA DE ANTIGUEDAD POR RENUNCIA EXENTA CONTRATO COLECTIVO</t>
  </si>
  <si>
    <t>043b</t>
  </si>
  <si>
    <t>PRIMA DE ANTIGUEDAD POR RENUNCIA GRAVADA CCT</t>
  </si>
  <si>
    <t>044a</t>
  </si>
  <si>
    <t>PRIMA DE ANTIGUEDAD POR RENUNCIA EXENTA LFT</t>
  </si>
  <si>
    <t>044b</t>
  </si>
  <si>
    <t>Prima de Antiguedad por renuncia gravada LFT</t>
  </si>
  <si>
    <t>044c</t>
  </si>
  <si>
    <t>PRIMA DE ANTIGÃœEDAD EXENTA 10 DIAS CCT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</si>
  <si>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</si>
  <si>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</si>
  <si>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</si>
  <si>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</si>
  <si>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</si>
  <si>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</si>
  <si>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</si>
  <si>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Indemnizacon 3 meses exentos</t>
  </si>
  <si>
    <t>047a</t>
  </si>
  <si>
    <t>Indemnizacion 60 dias gravados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</si>
  <si>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</si>
  <si>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</si>
  <si>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</si>
  <si>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</si>
  <si>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</si>
  <si>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</si>
  <si>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</si>
  <si>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</si>
  <si>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</si>
  <si>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</si>
  <si>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050a</t>
  </si>
  <si>
    <t xml:space="preserve">REINTEGRO DE ISR  </t>
  </si>
  <si>
    <t>050b</t>
  </si>
  <si>
    <t>AJUSTE DE ISR</t>
  </si>
  <si>
    <t>050c</t>
  </si>
  <si>
    <t>IMPUESTOS A COMPENSAR POR AJUSTE ANUAL</t>
  </si>
  <si>
    <t>053a</t>
  </si>
  <si>
    <t>DEVOLUCION POR DESCUENTOS INDEBIDOS</t>
  </si>
  <si>
    <t>053b</t>
  </si>
  <si>
    <t>DEVOLUCIÃ“N DE FALTAS SUELDOS</t>
  </si>
  <si>
    <t>053c</t>
  </si>
  <si>
    <t>DEVOLUCIÃ“N DE FALTAS OTRAS PRESTACIONES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</si>
  <si>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</si>
  <si>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</si>
  <si>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</si>
  <si>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</si>
  <si>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</si>
  <si>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</si>
  <si>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</si>
  <si>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</si>
  <si>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</si>
  <si>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</si>
  <si>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</si>
  <si>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CONFIANZA</t>
  </si>
  <si>
    <t>14Aa</t>
  </si>
  <si>
    <t>COMPENSACION POR ANTIG. 29%</t>
  </si>
  <si>
    <t>14Ab</t>
  </si>
  <si>
    <t>COMPENSACION POR ANTIG. 30%</t>
  </si>
  <si>
    <t>14Ac</t>
  </si>
  <si>
    <t>SBCa</t>
  </si>
  <si>
    <t>SALARIO BASE DE COTIZACIÃ“N</t>
  </si>
  <si>
    <t>SDIa</t>
  </si>
  <si>
    <t>SALARIO DIARIO INTEGRADO</t>
  </si>
  <si>
    <t>D</t>
  </si>
  <si>
    <t>D2</t>
  </si>
  <si>
    <t>022d</t>
  </si>
  <si>
    <t>INCAPACIDAD POR ENFERMEDAD GENERAL AL 0%  (sueldo)</t>
  </si>
  <si>
    <t>022e</t>
  </si>
  <si>
    <t>INCAPACIDAD POR ENFERMEDAD GENERAL AL 0% (capacitaciÃ³n)</t>
  </si>
  <si>
    <t>022f</t>
  </si>
  <si>
    <t>INCAPACIDAD POR ENFERMEDAD GENERAL AL 0% (otras percepciones)</t>
  </si>
  <si>
    <t>CUENTAS POR COBRAR</t>
  </si>
  <si>
    <t>FONDO/PENSION ISSSTE</t>
  </si>
  <si>
    <t>SEGURO COLECTIVO DE RETIRO PAR</t>
  </si>
  <si>
    <t>CUOTA SINDICAL RETIRO</t>
  </si>
  <si>
    <t>OPTICA MAXIVISION</t>
  </si>
  <si>
    <t>SERVICIO MEDICO Y MATERNIDAD ISSSTE</t>
  </si>
  <si>
    <t>CUOTA SINDICAL</t>
  </si>
  <si>
    <t>IMPUESTO SOBRE LA RENTA</t>
  </si>
  <si>
    <t>PRESTAMOS A CORTO PLAZO</t>
  </si>
  <si>
    <t>PRESTAMOS COMPLEMENTARIOS</t>
  </si>
  <si>
    <t>FONAC</t>
  </si>
  <si>
    <t>004b</t>
  </si>
  <si>
    <t>SEGURO COLECTIVO DE RETIRO NON</t>
  </si>
  <si>
    <t>DEVOLUCION DE SUELDO</t>
  </si>
  <si>
    <t>040a</t>
  </si>
  <si>
    <t>DEVOLUCIONES VARIAS</t>
  </si>
  <si>
    <t xml:space="preserve">ISR ANUAL A CARGO </t>
  </si>
  <si>
    <t>062a</t>
  </si>
  <si>
    <t>PENSION ALIMENTICIA</t>
  </si>
  <si>
    <t>AHORRO SOLIDARIO DEL TRABAJADOR</t>
  </si>
  <si>
    <t>PRESTAMO HIPOTECARIO</t>
  </si>
  <si>
    <t>POTENCIACION SEGURO DE VIDA</t>
  </si>
  <si>
    <t>GRUPO SEGUDESCUENTOS DIVERSOS</t>
  </si>
  <si>
    <t>SEGURO DE VIDA IND METLIFE</t>
  </si>
  <si>
    <t>SEGUROS FOVISSSTE</t>
  </si>
  <si>
    <t>ALIANZA LA MERCED</t>
  </si>
  <si>
    <t>062b</t>
  </si>
  <si>
    <t>INCAPACIDAD POR ENFERMEDAD GENERAL AL 50%  (sueldo)</t>
  </si>
  <si>
    <t>GASTOS FUNERARIOS SAN RAFAEL</t>
  </si>
  <si>
    <t>DESCUENTO POR SUSPENSION CAPACITACION Y DESARROLLO</t>
  </si>
  <si>
    <t>DESCUENTO POR SUSPENSION</t>
  </si>
  <si>
    <t>FALTAS</t>
  </si>
  <si>
    <t>022b</t>
  </si>
  <si>
    <t>INCAPACIDAD POR ENFERMEDAD GENERAL AL 50% (capacitaciÃ³n)</t>
  </si>
  <si>
    <t xml:space="preserve">DEVOLUCION DE CAPACITACION Y DESARROLLO </t>
  </si>
  <si>
    <t>022c</t>
  </si>
  <si>
    <t>INCAPACIDAD POR ENFERMEDAD GENERAL AL 50% (otras percepciones)</t>
  </si>
  <si>
    <t>071a</t>
  </si>
  <si>
    <t>DESCUENTO SUPENSION 2</t>
  </si>
  <si>
    <t>070a</t>
  </si>
  <si>
    <t>FALTAS 2</t>
  </si>
  <si>
    <t>070b</t>
  </si>
  <si>
    <t>FALTAS 3</t>
  </si>
  <si>
    <t>070c</t>
  </si>
  <si>
    <t>FALTAS (PRESTACIONES)</t>
  </si>
  <si>
    <t>071b</t>
  </si>
  <si>
    <t>DESCUENTO SUPENSION 3</t>
  </si>
  <si>
    <t>071c</t>
  </si>
  <si>
    <t>DESCUENTO SUPENSION 4</t>
  </si>
  <si>
    <t>022g</t>
  </si>
  <si>
    <t>INCAPACIDAD POR ENFERMEDAD GENERAL AL 50% (otras percepciones)2</t>
  </si>
  <si>
    <t>022h</t>
  </si>
  <si>
    <t>INCAPACIDAD POR ENFERMEDAD GENERAL AL 50% (otras percepciones)3</t>
  </si>
  <si>
    <t>DESCUENTO POR SUSPENSION OTRAS PRESTACIONES</t>
  </si>
  <si>
    <t>DESCUENTO POR SUSPENSION SUELDO</t>
  </si>
  <si>
    <t>ROBERTO GONZALEZ GARCIA</t>
  </si>
  <si>
    <t>831011721T0382000.0</t>
  </si>
  <si>
    <t>INEA DELEGACION GUANAJUATO</t>
  </si>
  <si>
    <t>N/A</t>
  </si>
  <si>
    <t>12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</si>
</sst>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%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3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3" tint="-0.249977111117893"/>
      <name val="Calibri"/>
      <scheme val="minor"/>
    </font>
    <font>
      <sz val="11"/>
      <name val="Calibri"/>
      <scheme val="minor"/>
    </font>
    <font>
      <sz val="11"/>
      <color theme="3" tint="-0.249977111117893"/>
      <name val="Calibri"/>
      <family val="2"/>
    </font>
    <font>
      <sz val="8"/>
      <name val="Calibri"/>
      <family val="2"/>
      <scheme val="minor"/>
    </font>
    <font>
      <sz val="9"/>
      <color theme="3" tint="-0.249977111117893"/>
      <name val="Calibri"/>
      <scheme val="minor"/>
    </font>
    <font>
      <b/>
      <i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7" fillId="0" borderId="0"/>
  </cellStyleXfs>
  <cellXfs count="520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12" xfId="0" applyFont="1" applyFill="1" applyBorder="1" applyProtection="1"/>
    <xf numFmtId="0" fontId="17" fillId="5" borderId="8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Border="1" applyAlignment="1" applyProtection="1">
      <alignment vertical="center" wrapText="1"/>
    </xf>
    <xf numFmtId="4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37" fillId="0" borderId="0" xfId="0" applyFont="1" applyAlignment="1">
      <alignment horizontal="right"/>
    </xf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6" xfId="0" applyFont="1" applyFill="1" applyBorder="1"/>
    <xf numFmtId="167" fontId="1" fillId="5" borderId="0" xfId="1" quotePrefix="1" applyNumberFormat="1" applyFont="1" applyFill="1" applyBorder="1"/>
    <xf numFmtId="0" fontId="41" fillId="0" borderId="6" xfId="0" applyFont="1" applyFill="1" applyBorder="1" applyAlignment="1">
      <alignment wrapText="1"/>
    </xf>
    <xf numFmtId="1" fontId="41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2" fillId="0" borderId="7" xfId="0" applyFont="1" applyFill="1" applyBorder="1"/>
    <xf numFmtId="0" fontId="41" fillId="0" borderId="11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1" fontId="41" fillId="0" borderId="0" xfId="0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/>
    <xf numFmtId="0" fontId="41" fillId="0" borderId="9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1" fontId="41" fillId="0" borderId="9" xfId="0" applyNumberFormat="1" applyFont="1" applyFill="1" applyBorder="1" applyAlignment="1">
      <alignment horizontal="center"/>
    </xf>
    <xf numFmtId="2" fontId="41" fillId="0" borderId="9" xfId="0" applyNumberFormat="1" applyFont="1" applyFill="1" applyBorder="1"/>
    <xf numFmtId="0" fontId="42" fillId="0" borderId="10" xfId="0" applyFont="1" applyFill="1" applyBorder="1"/>
    <xf numFmtId="2" fontId="41" fillId="0" borderId="0" xfId="0" applyNumberFormat="1" applyFont="1" applyFill="1" applyBorder="1"/>
    <xf numFmtId="0" fontId="42" fillId="0" borderId="0" xfId="0" applyFont="1" applyFill="1" applyBorder="1"/>
    <xf numFmtId="0" fontId="37" fillId="0" borderId="0" xfId="0" applyFont="1"/>
    <xf numFmtId="0" fontId="5" fillId="5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wrapText="1"/>
    </xf>
    <xf numFmtId="0" fontId="46" fillId="0" borderId="6" xfId="0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7" fillId="0" borderId="9" xfId="0" applyFont="1" applyFill="1" applyBorder="1"/>
    <xf numFmtId="0" fontId="25" fillId="0" borderId="0" xfId="0" applyFont="1"/>
    <xf numFmtId="0" fontId="0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/>
    <xf numFmtId="0" fontId="50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quotePrefix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53" fillId="0" borderId="0" xfId="0" applyFont="1"/>
    <xf numFmtId="0" fontId="20" fillId="7" borderId="13" xfId="0" applyFont="1" applyFill="1" applyBorder="1" applyAlignment="1">
      <alignment horizontal="centerContinuous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0" fillId="0" borderId="0" xfId="0" applyFont="1" applyFill="1" applyBorder="1" applyAlignment="1">
      <alignment horizontal="centerContinuous" vertical="center" wrapText="1"/>
    </xf>
    <xf numFmtId="168" fontId="51" fillId="0" borderId="0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6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7" fontId="10" fillId="0" borderId="0" xfId="4" applyNumberFormat="1" applyFont="1" applyFill="1" applyBorder="1"/>
    <xf numFmtId="165" fontId="10" fillId="0" borderId="12" xfId="4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/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59" fillId="0" borderId="0" xfId="0" applyFont="1"/>
    <xf numFmtId="0" fontId="10" fillId="7" borderId="14" xfId="0" applyFont="1" applyFill="1" applyBorder="1" applyAlignment="1">
      <alignment vertical="center"/>
    </xf>
    <xf numFmtId="0" fontId="60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11" fontId="14" fillId="0" borderId="6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1" fillId="0" borderId="0" xfId="0" applyFont="1"/>
    <xf numFmtId="0" fontId="54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28" xfId="0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2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vertical="center" wrapText="1"/>
    </xf>
    <xf numFmtId="164" fontId="46" fillId="0" borderId="0" xfId="0" applyNumberFormat="1" applyFont="1" applyFill="1" applyBorder="1" applyAlignment="1" applyProtection="1">
      <alignment horizontal="center" vertical="center" wrapText="1"/>
    </xf>
    <xf numFmtId="166" fontId="46" fillId="0" borderId="0" xfId="0" applyNumberFormat="1" applyFont="1" applyFill="1" applyBorder="1" applyAlignment="1" applyProtection="1">
      <alignment horizontal="center" vertical="center" wrapText="1"/>
    </xf>
    <xf numFmtId="165" fontId="46" fillId="0" borderId="0" xfId="1" applyNumberFormat="1" applyFont="1" applyFill="1" applyBorder="1" applyAlignment="1" applyProtection="1">
      <alignment vertical="center" wrapText="1"/>
    </xf>
    <xf numFmtId="4" fontId="46" fillId="0" borderId="0" xfId="0" applyNumberFormat="1" applyFont="1" applyFill="1" applyBorder="1" applyAlignment="1" applyProtection="1">
      <alignment vertical="center" wrapText="1"/>
    </xf>
    <xf numFmtId="49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5" borderId="12" xfId="0" applyFont="1" applyFill="1" applyBorder="1" applyAlignment="1"/>
    <xf numFmtId="0" fontId="5" fillId="0" borderId="0" xfId="0" applyFont="1" applyBorder="1" applyAlignment="1">
      <alignment horizontal="left"/>
    </xf>
    <xf numFmtId="0" fontId="33" fillId="0" borderId="0" xfId="0" applyFont="1" applyFill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57" fillId="0" borderId="0" xfId="0" applyNumberFormat="1" applyFont="1" applyFill="1" applyBorder="1" applyAlignment="1">
      <alignment horizontal="center"/>
    </xf>
    <xf numFmtId="49" fontId="66" fillId="0" borderId="0" xfId="5" applyNumberFormat="1" applyFont="1" applyFill="1" applyAlignment="1">
      <alignment horizontal="center"/>
    </xf>
    <xf numFmtId="164" fontId="66" fillId="0" borderId="0" xfId="5" applyNumberFormat="1" applyFont="1" applyFill="1" applyAlignment="1">
      <alignment horizontal="center"/>
    </xf>
    <xf numFmtId="49" fontId="57" fillId="0" borderId="0" xfId="0" applyNumberFormat="1" applyFont="1" applyFill="1" applyAlignment="1">
      <alignment horizontal="center"/>
    </xf>
    <xf numFmtId="49" fontId="65" fillId="0" borderId="0" xfId="5" applyNumberFormat="1" applyFont="1" applyFill="1" applyAlignment="1">
      <alignment horizontal="center"/>
    </xf>
    <xf numFmtId="49" fontId="64" fillId="0" borderId="0" xfId="5" applyNumberFormat="1" applyFont="1" applyFill="1" applyAlignment="1">
      <alignment horizontal="center"/>
    </xf>
    <xf numFmtId="49" fontId="57" fillId="0" borderId="0" xfId="5" applyNumberFormat="1" applyFont="1" applyFill="1" applyAlignment="1">
      <alignment horizontal="center"/>
    </xf>
    <xf numFmtId="43" fontId="10" fillId="0" borderId="0" xfId="1" applyFont="1" applyBorder="1" applyAlignment="1" applyProtection="1">
      <alignment horizontal="center" vertical="center"/>
    </xf>
    <xf numFmtId="43" fontId="10" fillId="0" borderId="0" xfId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67" fillId="0" borderId="0" xfId="0" applyFont="1" applyFill="1" applyBorder="1" applyAlignment="1">
      <alignment horizontal="center"/>
    </xf>
    <xf numFmtId="49" fontId="67" fillId="0" borderId="0" xfId="0" applyNumberFormat="1" applyFont="1" applyFill="1" applyBorder="1" applyAlignment="1">
      <alignment horizontal="center"/>
    </xf>
    <xf numFmtId="49" fontId="68" fillId="0" borderId="0" xfId="0" applyNumberFormat="1" applyFont="1" applyFill="1" applyBorder="1" applyAlignment="1">
      <alignment horizontal="center"/>
    </xf>
    <xf numFmtId="49" fontId="69" fillId="0" borderId="0" xfId="5" applyNumberFormat="1" applyFont="1" applyFill="1" applyAlignment="1">
      <alignment horizontal="center"/>
    </xf>
    <xf numFmtId="164" fontId="69" fillId="0" borderId="0" xfId="5" applyNumberFormat="1" applyFont="1" applyFill="1" applyAlignment="1">
      <alignment horizontal="center"/>
    </xf>
    <xf numFmtId="49" fontId="70" fillId="0" borderId="0" xfId="5" applyNumberFormat="1" applyFont="1" applyFill="1" applyAlignment="1">
      <alignment horizontal="center"/>
    </xf>
    <xf numFmtId="49" fontId="71" fillId="0" borderId="0" xfId="5" applyNumberFormat="1" applyFont="1" applyFill="1" applyAlignment="1">
      <alignment horizontal="center"/>
    </xf>
    <xf numFmtId="49" fontId="68" fillId="0" borderId="0" xfId="5" applyNumberFormat="1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67" fillId="0" borderId="0" xfId="0" applyFont="1" applyFill="1" applyBorder="1" applyAlignment="1"/>
    <xf numFmtId="0" fontId="0" fillId="5" borderId="9" xfId="0" applyFont="1" applyFill="1" applyBorder="1" applyAlignment="1">
      <alignment horizontal="right"/>
    </xf>
    <xf numFmtId="0" fontId="20" fillId="7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0" fillId="5" borderId="1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0" borderId="0" xfId="1" applyFont="1" applyBorder="1" applyAlignment="1" applyProtection="1">
      <alignment horizontal="center" vertical="center"/>
      <protection hidden="1"/>
    </xf>
    <xf numFmtId="0" fontId="16" fillId="11" borderId="11" xfId="0" applyFont="1" applyFill="1" applyBorder="1" applyAlignment="1" applyProtection="1">
      <alignment horizontal="left"/>
      <protection hidden="1"/>
    </xf>
    <xf numFmtId="0" fontId="16" fillId="11" borderId="0" xfId="0" applyFont="1" applyFill="1" applyBorder="1" applyAlignment="1" applyProtection="1">
      <alignment horizontal="left"/>
      <protection hidden="1"/>
    </xf>
    <xf numFmtId="0" fontId="5" fillId="11" borderId="0" xfId="0" applyFont="1" applyFill="1" applyBorder="1" applyProtection="1"/>
    <xf numFmtId="0" fontId="5" fillId="11" borderId="12" xfId="0" applyFont="1" applyFill="1" applyBorder="1" applyProtection="1"/>
    <xf numFmtId="0" fontId="5" fillId="11" borderId="12" xfId="0" applyFont="1" applyFill="1" applyBorder="1"/>
    <xf numFmtId="0" fontId="5" fillId="11" borderId="0" xfId="0" applyFont="1" applyFill="1" applyBorder="1" applyAlignment="1"/>
    <xf numFmtId="0" fontId="5" fillId="11" borderId="12" xfId="0" applyFont="1" applyFill="1" applyBorder="1" applyAlignment="1"/>
    <xf numFmtId="0" fontId="5" fillId="11" borderId="11" xfId="0" applyFont="1" applyFill="1" applyBorder="1" applyAlignment="1" applyProtection="1"/>
    <xf numFmtId="0" fontId="5" fillId="11" borderId="0" xfId="0" applyFont="1" applyFill="1" applyBorder="1" applyAlignment="1" applyProtection="1"/>
    <xf numFmtId="0" fontId="5" fillId="11" borderId="0" xfId="0" applyFont="1" applyFill="1" applyBorder="1"/>
    <xf numFmtId="0" fontId="5" fillId="11" borderId="12" xfId="0" applyFont="1" applyFill="1" applyBorder="1" applyAlignment="1">
      <alignment horizontal="center"/>
    </xf>
    <xf numFmtId="0" fontId="5" fillId="11" borderId="12" xfId="0" applyFont="1" applyFill="1" applyBorder="1" applyAlignment="1" applyProtection="1">
      <alignment horizontal="right"/>
    </xf>
    <xf numFmtId="0" fontId="5" fillId="11" borderId="0" xfId="0" applyFont="1" applyFill="1" applyBorder="1" applyAlignment="1">
      <alignment horizontal="right"/>
    </xf>
    <xf numFmtId="0" fontId="5" fillId="11" borderId="6" xfId="0" applyFont="1" applyFill="1" applyBorder="1"/>
    <xf numFmtId="0" fontId="5" fillId="11" borderId="6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left"/>
    </xf>
    <xf numFmtId="0" fontId="5" fillId="11" borderId="0" xfId="0" applyFont="1" applyFill="1" applyBorder="1" applyAlignment="1" applyProtection="1">
      <alignment horizontal="right"/>
    </xf>
    <xf numFmtId="0" fontId="13" fillId="0" borderId="0" xfId="0" applyFont="1" applyFill="1"/>
    <xf numFmtId="0" fontId="3" fillId="11" borderId="15" xfId="0" applyFont="1" applyFill="1" applyBorder="1" applyAlignment="1">
      <alignment horizontal="left"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2" fillId="0" borderId="0" xfId="0" applyFont="1" applyAlignment="1"/>
    <xf numFmtId="0" fontId="0" fillId="11" borderId="11" xfId="0" applyFill="1" applyBorder="1"/>
    <xf numFmtId="0" fontId="0" fillId="11" borderId="0" xfId="0" applyFill="1" applyBorder="1"/>
    <xf numFmtId="0" fontId="72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167" fontId="3" fillId="5" borderId="0" xfId="1" applyNumberFormat="1" applyFont="1" applyFill="1" applyBorder="1"/>
    <xf numFmtId="0" fontId="72" fillId="0" borderId="11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horizontal="center" vertical="center" wrapText="1"/>
    </xf>
    <xf numFmtId="49" fontId="76" fillId="0" borderId="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14" fillId="0" borderId="6" xfId="0" applyFont="1" applyBorder="1" applyAlignment="1">
      <alignment vertical="center" wrapText="1"/>
    </xf>
    <xf numFmtId="1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0" fontId="63" fillId="3" borderId="0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 applyProtection="1">
      <alignment horizontal="left"/>
      <protection locked="0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5" fillId="11" borderId="11" xfId="0" applyFont="1" applyFill="1" applyBorder="1" applyAlignment="1" applyProtection="1">
      <alignment horizontal="left"/>
    </xf>
    <xf numFmtId="0" fontId="5" fillId="11" borderId="0" xfId="0" applyFont="1" applyFill="1" applyBorder="1" applyAlignment="1" applyProtection="1">
      <alignment horizontal="left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0" fillId="7" borderId="5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left"/>
    </xf>
    <xf numFmtId="0" fontId="55" fillId="5" borderId="7" xfId="0" applyFont="1" applyFill="1" applyBorder="1" applyAlignment="1">
      <alignment horizontal="left"/>
    </xf>
    <xf numFmtId="0" fontId="56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5" fillId="11" borderId="6" xfId="0" applyFont="1" applyFill="1" applyBorder="1" applyAlignment="1">
      <alignment horizontal="left"/>
    </xf>
    <xf numFmtId="0" fontId="55" fillId="11" borderId="7" xfId="0" applyFont="1" applyFill="1" applyBorder="1" applyAlignment="1">
      <alignment horizontal="left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center" vertical="center" wrapText="1"/>
    </xf>
    <xf numFmtId="0" fontId="5" fillId="11" borderId="11" xfId="0" applyFont="1" applyFill="1" applyBorder="1" applyAlignment="1" applyProtection="1">
      <alignment horizontal="center"/>
    </xf>
    <xf numFmtId="0" fontId="5" fillId="11" borderId="0" xfId="0" applyFont="1" applyFill="1" applyBorder="1" applyAlignment="1" applyProtection="1">
      <alignment horizontal="center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3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232834</xdr:colOff>
      <xdr:row>43</xdr:row>
      <xdr:rowOff>158750</xdr:rowOff>
    </xdr:from>
    <xdr:to>
      <xdr:col>5</xdr:col>
      <xdr:colOff>566698</xdr:colOff>
      <xdr:row>57</xdr:row>
      <xdr:rowOff>52917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2075583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21167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12</xdr:row>
      <xdr:rowOff>152400</xdr:rowOff>
    </xdr:from>
    <xdr:to>
      <xdr:col>19</xdr:col>
      <xdr:colOff>62593</xdr:colOff>
      <xdr:row>18</xdr:row>
      <xdr:rowOff>125865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1925" y="2847975"/>
          <a:ext cx="19703143" cy="878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PERIODO REPORTADO NO SE PRESENTARON CASOS</a:t>
          </a:r>
        </a:p>
      </xdr:txBody>
    </xdr:sp>
    <xdr:clientData/>
  </xdr:twoCellAnchor>
  <xdr:twoCellAnchor editAs="oneCell">
    <xdr:from>
      <xdr:col>0</xdr:col>
      <xdr:colOff>212912</xdr:colOff>
      <xdr:row>27</xdr:row>
      <xdr:rowOff>156882</xdr:rowOff>
    </xdr:from>
    <xdr:to>
      <xdr:col>4</xdr:col>
      <xdr:colOff>1524000</xdr:colOff>
      <xdr:row>41</xdr:row>
      <xdr:rowOff>35123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5535706"/>
          <a:ext cx="5401235" cy="2545241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26</xdr:row>
      <xdr:rowOff>123825</xdr:rowOff>
    </xdr:from>
    <xdr:to>
      <xdr:col>4</xdr:col>
      <xdr:colOff>1529781</xdr:colOff>
      <xdr:row>40</xdr:row>
      <xdr:rowOff>27517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23875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990600</xdr:colOff>
      <xdr:row>14</xdr:row>
      <xdr:rowOff>19050</xdr:rowOff>
    </xdr:from>
    <xdr:to>
      <xdr:col>18</xdr:col>
      <xdr:colOff>434067</xdr:colOff>
      <xdr:row>18</xdr:row>
      <xdr:rowOff>66675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38250" y="3000375"/>
          <a:ext cx="15702642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000" b="1"/>
            <a:t>EN EL PERIODO REPORTADO NO SE PRESENTARON CASOS</a:t>
          </a:r>
        </a:p>
        <a:p>
          <a:endParaRPr lang="es-MX" sz="6000" b="1"/>
        </a:p>
      </xdr:txBody>
    </xdr:sp>
    <xdr:clientData/>
  </xdr:twoCellAnchor>
  <xdr:twoCellAnchor editAs="oneCell">
    <xdr:from>
      <xdr:col>0</xdr:col>
      <xdr:colOff>171450</xdr:colOff>
      <xdr:row>33</xdr:row>
      <xdr:rowOff>123825</xdr:rowOff>
    </xdr:from>
    <xdr:to>
      <xdr:col>4</xdr:col>
      <xdr:colOff>1577406</xdr:colOff>
      <xdr:row>47</xdr:row>
      <xdr:rowOff>17992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72465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3</xdr:col>
      <xdr:colOff>1943100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352</xdr:row>
      <xdr:rowOff>152400</xdr:rowOff>
    </xdr:from>
    <xdr:to>
      <xdr:col>4</xdr:col>
      <xdr:colOff>815406</xdr:colOff>
      <xdr:row>366</xdr:row>
      <xdr:rowOff>46567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738937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353</xdr:row>
      <xdr:rowOff>9525</xdr:rowOff>
    </xdr:from>
    <xdr:to>
      <xdr:col>5</xdr:col>
      <xdr:colOff>1586931</xdr:colOff>
      <xdr:row>366</xdr:row>
      <xdr:rowOff>94192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778942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22</xdr:row>
      <xdr:rowOff>171450</xdr:rowOff>
    </xdr:from>
    <xdr:to>
      <xdr:col>4</xdr:col>
      <xdr:colOff>1691706</xdr:colOff>
      <xdr:row>36</xdr:row>
      <xdr:rowOff>65617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63867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1628774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314324</xdr:colOff>
      <xdr:row>12</xdr:row>
      <xdr:rowOff>19050</xdr:rowOff>
    </xdr:from>
    <xdr:to>
      <xdr:col>16</xdr:col>
      <xdr:colOff>571499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96898DE-B93C-4458-8064-6C8929E902E0}"/>
            </a:ext>
          </a:extLst>
        </xdr:cNvPr>
        <xdr:cNvSpPr txBox="1"/>
      </xdr:nvSpPr>
      <xdr:spPr>
        <a:xfrm>
          <a:off x="476249" y="2933700"/>
          <a:ext cx="158972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/>
            <a:t>EN EL PERIODO REPORTADO NO SE PRESENTARON CASOS</a:t>
          </a:r>
        </a:p>
      </xdr:txBody>
    </xdr:sp>
    <xdr:clientData/>
  </xdr:twoCellAnchor>
  <xdr:twoCellAnchor editAs="oneCell">
    <xdr:from>
      <xdr:col>0</xdr:col>
      <xdr:colOff>114300</xdr:colOff>
      <xdr:row>25</xdr:row>
      <xdr:rowOff>171450</xdr:rowOff>
    </xdr:from>
    <xdr:to>
      <xdr:col>4</xdr:col>
      <xdr:colOff>1472631</xdr:colOff>
      <xdr:row>39</xdr:row>
      <xdr:rowOff>65617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37210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24</xdr:row>
      <xdr:rowOff>180975</xdr:rowOff>
    </xdr:from>
    <xdr:to>
      <xdr:col>4</xdr:col>
      <xdr:colOff>1615506</xdr:colOff>
      <xdr:row>38</xdr:row>
      <xdr:rowOff>75142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15302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112</xdr:row>
      <xdr:rowOff>180975</xdr:rowOff>
    </xdr:from>
    <xdr:to>
      <xdr:col>4</xdr:col>
      <xdr:colOff>1310706</xdr:colOff>
      <xdr:row>126</xdr:row>
      <xdr:rowOff>75142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180272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21167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35</xdr:row>
      <xdr:rowOff>161925</xdr:rowOff>
    </xdr:from>
    <xdr:to>
      <xdr:col>5</xdr:col>
      <xdr:colOff>929706</xdr:colOff>
      <xdr:row>49</xdr:row>
      <xdr:rowOff>56092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16280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2352674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36</xdr:row>
      <xdr:rowOff>133350</xdr:rowOff>
    </xdr:from>
    <xdr:to>
      <xdr:col>3</xdr:col>
      <xdr:colOff>4476691</xdr:colOff>
      <xdr:row>51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800975"/>
          <a:ext cx="6124516" cy="2886075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195</xdr:row>
      <xdr:rowOff>133350</xdr:rowOff>
    </xdr:from>
    <xdr:to>
      <xdr:col>6</xdr:col>
      <xdr:colOff>177231</xdr:colOff>
      <xdr:row>209</xdr:row>
      <xdr:rowOff>27517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759517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</xdr:colOff>
      <xdr:row>15</xdr:row>
      <xdr:rowOff>38100</xdr:rowOff>
    </xdr:from>
    <xdr:to>
      <xdr:col>7</xdr:col>
      <xdr:colOff>1552575</xdr:colOff>
      <xdr:row>17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8552C02-8FEC-4270-A65A-339BE4443207}"/>
            </a:ext>
          </a:extLst>
        </xdr:cNvPr>
        <xdr:cNvSpPr txBox="1"/>
      </xdr:nvSpPr>
      <xdr:spPr>
        <a:xfrm>
          <a:off x="400050" y="2800350"/>
          <a:ext cx="133445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/>
            <a:t>EN EL PERIODO REPORTADO NO SE PRESENTARON CASOS</a:t>
          </a:r>
        </a:p>
      </xdr:txBody>
    </xdr:sp>
    <xdr:clientData/>
  </xdr:twoCellAnchor>
  <xdr:twoCellAnchor editAs="oneCell">
    <xdr:from>
      <xdr:col>0</xdr:col>
      <xdr:colOff>238125</xdr:colOff>
      <xdr:row>23</xdr:row>
      <xdr:rowOff>133350</xdr:rowOff>
    </xdr:from>
    <xdr:to>
      <xdr:col>4</xdr:col>
      <xdr:colOff>739206</xdr:colOff>
      <xdr:row>37</xdr:row>
      <xdr:rowOff>27517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45770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200026</xdr:colOff>
      <xdr:row>12</xdr:row>
      <xdr:rowOff>38100</xdr:rowOff>
    </xdr:from>
    <xdr:to>
      <xdr:col>18</xdr:col>
      <xdr:colOff>914400</xdr:colOff>
      <xdr:row>16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0CBF963-6B5F-4C4F-995C-23B17861FE6C}"/>
            </a:ext>
          </a:extLst>
        </xdr:cNvPr>
        <xdr:cNvSpPr txBox="1"/>
      </xdr:nvSpPr>
      <xdr:spPr>
        <a:xfrm>
          <a:off x="438151" y="2743200"/>
          <a:ext cx="2450782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/>
            <a:t>EN EL PERIODO</a:t>
          </a:r>
          <a:r>
            <a:rPr lang="es-MX" sz="4800" baseline="0"/>
            <a:t> REPORTADO NO SE PRESENTARON CASOS</a:t>
          </a:r>
          <a:endParaRPr lang="es-MX" sz="4800"/>
        </a:p>
      </xdr:txBody>
    </xdr:sp>
    <xdr:clientData/>
  </xdr:twoCellAnchor>
  <xdr:twoCellAnchor editAs="oneCell">
    <xdr:from>
      <xdr:col>0</xdr:col>
      <xdr:colOff>228600</xdr:colOff>
      <xdr:row>22</xdr:row>
      <xdr:rowOff>171450</xdr:rowOff>
    </xdr:from>
    <xdr:to>
      <xdr:col>4</xdr:col>
      <xdr:colOff>0</xdr:colOff>
      <xdr:row>36</xdr:row>
      <xdr:rowOff>121243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591050"/>
          <a:ext cx="5553075" cy="2616793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20</xdr:row>
      <xdr:rowOff>180975</xdr:rowOff>
    </xdr:from>
    <xdr:to>
      <xdr:col>4</xdr:col>
      <xdr:colOff>1977456</xdr:colOff>
      <xdr:row>34</xdr:row>
      <xdr:rowOff>75142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23862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1485900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371474</xdr:colOff>
      <xdr:row>13</xdr:row>
      <xdr:rowOff>76199</xdr:rowOff>
    </xdr:from>
    <xdr:to>
      <xdr:col>19</xdr:col>
      <xdr:colOff>647699</xdr:colOff>
      <xdr:row>18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0F98037-D54D-4B7B-9321-72D5FDFF6453}"/>
            </a:ext>
          </a:extLst>
        </xdr:cNvPr>
        <xdr:cNvSpPr txBox="1"/>
      </xdr:nvSpPr>
      <xdr:spPr>
        <a:xfrm>
          <a:off x="609599" y="2990849"/>
          <a:ext cx="17706975" cy="742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400"/>
            <a:t>EN EL PERIODO REPORTADO NO SE PRESENTARON CASOS</a:t>
          </a:r>
        </a:p>
      </xdr:txBody>
    </xdr:sp>
    <xdr:clientData/>
  </xdr:twoCellAnchor>
  <xdr:twoCellAnchor editAs="oneCell">
    <xdr:from>
      <xdr:col>0</xdr:col>
      <xdr:colOff>228600</xdr:colOff>
      <xdr:row>23</xdr:row>
      <xdr:rowOff>171450</xdr:rowOff>
    </xdr:from>
    <xdr:to>
      <xdr:col>4</xdr:col>
      <xdr:colOff>1815531</xdr:colOff>
      <xdr:row>37</xdr:row>
      <xdr:rowOff>65617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800600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12</xdr:row>
      <xdr:rowOff>180975</xdr:rowOff>
    </xdr:from>
    <xdr:to>
      <xdr:col>9</xdr:col>
      <xdr:colOff>57150</xdr:colOff>
      <xdr:row>16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DA3CB5C3-3C36-49FB-82FC-F9A0E8FCC036}"/>
            </a:ext>
          </a:extLst>
        </xdr:cNvPr>
        <xdr:cNvSpPr txBox="1"/>
      </xdr:nvSpPr>
      <xdr:spPr>
        <a:xfrm>
          <a:off x="304800" y="2743200"/>
          <a:ext cx="122967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/>
            <a:t>EN EL PERIODO REPORTADO NO SE PRESENTARON CASOS</a:t>
          </a:r>
        </a:p>
      </xdr:txBody>
    </xdr:sp>
    <xdr:clientData/>
  </xdr:twoCellAnchor>
  <xdr:twoCellAnchor editAs="oneCell">
    <xdr:from>
      <xdr:col>0</xdr:col>
      <xdr:colOff>190500</xdr:colOff>
      <xdr:row>21</xdr:row>
      <xdr:rowOff>152400</xdr:rowOff>
    </xdr:from>
    <xdr:to>
      <xdr:col>4</xdr:col>
      <xdr:colOff>224856</xdr:colOff>
      <xdr:row>35</xdr:row>
      <xdr:rowOff>46567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29125"/>
          <a:ext cx="5435031" cy="2561167"/>
        </a:xfrm>
        <a:prstGeom prst="rect">
          <a:avLst/>
        </a:prstGeom>
        <a:ln w="12700">
          <a:solidFill>
            <a:schemeClr val="tx1">
              <a:alpha val="97000"/>
            </a:schemeClr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4:Y21" totalsRowShown="0" headerRowDxfId="322" dataDxfId="321" tableBorderDxfId="320">
  <autoFilter ref="B14:Y21"/>
  <tableColumns count="24">
    <tableColumn id="1" name="Entidad Federativa" dataDxfId="319"/>
    <tableColumn id="2" name="R.F.C." dataDxfId="318"/>
    <tableColumn id="3" name="CURP" dataDxfId="317"/>
    <tableColumn id="4" name="Nombre" dataDxfId="316"/>
    <tableColumn id="5" name="Clave integrada" dataDxfId="315"/>
    <tableColumn id="6" name="Partida Presupuestal" dataDxfId="314"/>
    <tableColumn id="7" name="Código de Pago" dataDxfId="313"/>
    <tableColumn id="8" name="Clave de Unidad" dataDxfId="312"/>
    <tableColumn id="9" name="Clave de Sub Unidad" dataDxfId="311"/>
    <tableColumn id="10" name="Clave de Categoría" dataDxfId="310"/>
    <tableColumn id="11" name="Horas Semana Mes " dataDxfId="309"/>
    <tableColumn id="12" name="Número de Plaza" dataDxfId="308"/>
    <tableColumn id="13" name="Fecha Comisión_x000a_Inicio" dataDxfId="307"/>
    <tableColumn id="14" name="Fecha Comisión_x000a_Conclusión" dataDxfId="306"/>
    <tableColumn id="15" name="Percepciones pagadas en el Periodo de Comisión con Presupuesto Federal*" dataDxfId="305"/>
    <tableColumn id="16" name="Percepciones pagadas en el Periodo de Comisión con Presupuesto de otra fuente*" dataDxfId="304"/>
    <tableColumn id="17" name="Clave CT Origen" dataDxfId="303"/>
    <tableColumn id="18" name="Clave" dataDxfId="302"/>
    <tableColumn id="19" name="Turno" dataDxfId="301"/>
    <tableColumn id="20" name="Lugar de la comisión fuera del sector educativo" dataDxfId="300"/>
    <tableColumn id="21" name="Tipo de Comisión" dataDxfId="299"/>
    <tableColumn id="22" name="Función Específica" dataDxfId="298"/>
    <tableColumn id="23" name="Objeto de la comision" dataDxfId="297"/>
    <tableColumn id="24" name="No. Oficio" dataDxfId="296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B14:U20" totalsRowShown="0" headerRowDxfId="295" dataDxfId="294" tableBorderDxfId="293">
  <autoFilter ref="B14:U20"/>
  <tableColumns count="20">
    <tableColumn id="1" name="Entidad Federativa" dataDxfId="292"/>
    <tableColumn id="2" name="R.F.C." dataDxfId="291"/>
    <tableColumn id="3" name="CURP" dataDxfId="290"/>
    <tableColumn id="4" name="NOMBRE" dataDxfId="289"/>
    <tableColumn id="5" name="Clave integrada" dataDxfId="288"/>
    <tableColumn id="6" name="Partida Presupuestal" dataDxfId="287"/>
    <tableColumn id="7" name="Código de Pago" dataDxfId="286"/>
    <tableColumn id="8" name="Clave de Unidad" dataDxfId="285"/>
    <tableColumn id="9" name="Clave de Sub Unidad" dataDxfId="284"/>
    <tableColumn id="10" name="Clave de Categoría" dataDxfId="283"/>
    <tableColumn id="11" name="Horas Semana Mes " dataDxfId="282"/>
    <tableColumn id="12" name="Número de Plaza" dataDxfId="281"/>
    <tableColumn id="13" name="Periodo Licencia_x000a_Inicio" dataDxfId="280"/>
    <tableColumn id="14" name="Periodo Licencia_x000a_Conclusión" dataDxfId="279"/>
    <tableColumn id="15" name="Percepciones pagadas en el Periodo de la Licencia con Presupuesto Federal*" dataDxfId="278"/>
    <tableColumn id="16" name="Percepciones pagadas en el Periodo de la Licencia con Presupuesto de otra fuente*" dataDxfId="277"/>
    <tableColumn id="17" name="Clave CT Origen" dataDxfId="276"/>
    <tableColumn id="18" name="Licencia_x000a_Clave" dataDxfId="275"/>
    <tableColumn id="19" name="Licencia_x000a_Tipo" dataDxfId="274"/>
    <tableColumn id="20" name="Descripción de la Licencia" dataDxfId="273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B14:S21" totalsRowShown="0" headerRowDxfId="272" headerRowBorderDxfId="271" totalsRowBorderDxfId="270">
  <autoFilter ref="B14:S21"/>
  <tableColumns count="18">
    <tableColumn id="1" name="Entidad Federativa" dataDxfId="269"/>
    <tableColumn id="2" name="RFC" dataDxfId="268"/>
    <tableColumn id="3" name="CURP" dataDxfId="267"/>
    <tableColumn id="4" name="Nombre" dataDxfId="266"/>
    <tableColumn id="5" name="Partida Presupuestal" dataDxfId="265"/>
    <tableColumn id="6" name="Código de Pago" dataDxfId="264"/>
    <tableColumn id="7" name="Clave de Unidad" dataDxfId="263"/>
    <tableColumn id="8" name="Clave de Sub Unidad" dataDxfId="262"/>
    <tableColumn id="9" name="Clave de Categoría" dataDxfId="261"/>
    <tableColumn id="10" name="Horas semana mes" dataDxfId="260"/>
    <tableColumn id="11" name="Número de plaza" dataDxfId="259"/>
    <tableColumn id="12" name="Clave de Centro de Trabajo" dataDxfId="258"/>
    <tableColumn id="13" name="Fecha de emisión de pago" dataDxfId="257"/>
    <tableColumn id="14" name="Motivo del Pago Retroactivo" dataDxfId="256"/>
    <tableColumn id="15" name="Periodo pagado_x000a_Desde" dataDxfId="255"/>
    <tableColumn id="16" name="Periodo pagado_x000a_Hasta" dataDxfId="254"/>
    <tableColumn id="17" name="Días transcurridos para el pago" dataDxfId="253"/>
    <tableColumn id="18" name="Percepciones pagadas en el periodo reportado *" dataDxfId="252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" displayName="Tabla11" ref="B15:Y346" totalsRowShown="0" headerRowDxfId="251" dataDxfId="250" tableBorderDxfId="249">
  <tableColumns count="24">
    <tableColumn id="1" name="Entidad Federativa" dataDxfId="248"/>
    <tableColumn id="2" name="RFC" dataDxfId="247"/>
    <tableColumn id="3" name="CURP" dataDxfId="246"/>
    <tableColumn id="4" name="Nombre" dataDxfId="245"/>
    <tableColumn id="5" name="Centros de Trabajo" dataDxfId="244"/>
    <tableColumn id="6" name="Jornada" dataDxfId="243"/>
    <tableColumn id="7" name="HSM" dataDxfId="242"/>
    <tableColumn id="8" name="Honorarios" dataDxfId="241"/>
    <tableColumn id="9" name="Jornada2" dataDxfId="240"/>
    <tableColumn id="10" name="HSM3" dataDxfId="239"/>
    <tableColumn id="11" name="Honorarios4" dataDxfId="238"/>
    <tableColumn id="12" name="Jornada5" dataDxfId="237"/>
    <tableColumn id="13" name="HSM6" dataDxfId="236"/>
    <tableColumn id="14" name="Honorarios7" dataDxfId="235"/>
    <tableColumn id="15" name="Jornada8" dataDxfId="234"/>
    <tableColumn id="16" name="HSM9" dataDxfId="233"/>
    <tableColumn id="17" name="Honorarios10" dataDxfId="232"/>
    <tableColumn id="18" name="Jornada11" dataDxfId="231"/>
    <tableColumn id="19" name="HSM12" dataDxfId="230"/>
    <tableColumn id="20" name="Honorarios13" dataDxfId="229"/>
    <tableColumn id="21" name="Total plazas Jornada" dataDxfId="228"/>
    <tableColumn id="22" name="Total _x000a_HSM" dataDxfId="227"/>
    <tableColumn id="23" name="Total de Honorarios" dataDxfId="226"/>
    <tableColumn id="25" name="Columna1" dataDxfId="225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B14:V345" totalsRowShown="0" headerRowDxfId="224" tableBorderDxfId="223">
  <sortState ref="B347:V550">
    <sortCondition ref="N346:N550"/>
    <sortCondition ref="L346:L550"/>
    <sortCondition ref="M346:M550"/>
    <sortCondition ref="P346:P550"/>
  </sortState>
  <tableColumns count="21">
    <tableColumn id="1" name="Entidad Federativa" dataDxfId="222"/>
    <tableColumn id="2" name="Clave CT" dataDxfId="221"/>
    <tableColumn id="3" name="Turno" dataDxfId="220"/>
    <tableColumn id="4" name="RFC" dataDxfId="219"/>
    <tableColumn id="5" name="CURP" dataDxfId="218"/>
    <tableColumn id="6" name="Nombre" dataDxfId="217"/>
    <tableColumn id="7" name="Funcion Real" dataDxfId="216"/>
    <tableColumn id="8" name="Horas que labora en el Centro de Trabajo" dataDxfId="215"/>
    <tableColumn id="11" name="Partida Presupuestal" dataDxfId="214"/>
    <tableColumn id="12" name="Código de Pago" dataDxfId="213"/>
    <tableColumn id="13" name="Clave de Unidad" dataDxfId="212"/>
    <tableColumn id="14" name="Clave de Sub Unidad" dataDxfId="211"/>
    <tableColumn id="15" name="Clave de Categoría" dataDxfId="210"/>
    <tableColumn id="16" name="Horas semana mes" dataDxfId="209"/>
    <tableColumn id="17" name="Número de plaza" dataDxfId="208"/>
    <tableColumn id="18" name="Tipo de Categoría" dataDxfId="207"/>
    <tableColumn id="19" name="Identificador de Contrato de Honorarios" dataDxfId="206"/>
    <tableColumn id="20" name="Periodo de efecto de pago en el trimestre_x000a_Inicial" dataDxfId="205"/>
    <tableColumn id="21" name="Periodo de efecto de pago en el trimestre_x000a_Termino" dataDxfId="204"/>
    <tableColumn id="22" name="Percepciones pagadas en el Periodo de Comisión con Presupuesto Federal*" dataDxfId="203"/>
    <tableColumn id="23" name="Percepciones pagadas en el Periodo de Comisión con Presupuesto de otra fuente*" dataDxfId="202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" name="Tabla13" displayName="Tabla13" ref="B13:S17" totalsRowShown="0" headerRowDxfId="201" tableBorderDxfId="200">
  <sortState ref="B16:S17">
    <sortCondition ref="K16:K17"/>
    <sortCondition ref="M16:M17"/>
  </sortState>
  <tableColumns count="18">
    <tableColumn id="1" name="Columna1" dataDxfId="199"/>
    <tableColumn id="2" name="Columna2" dataDxfId="198"/>
    <tableColumn id="3" name="Columna3" dataDxfId="197"/>
    <tableColumn id="4" name="Columna4" dataDxfId="196"/>
    <tableColumn id="5" name="Columna5" dataDxfId="195"/>
    <tableColumn id="8" name="Columna6" dataDxfId="194" dataCellStyle="Normal 2 2"/>
    <tableColumn id="9" name="Columna7" dataDxfId="193" dataCellStyle="Normal 2 2"/>
    <tableColumn id="10" name="Columna8" dataDxfId="192"/>
    <tableColumn id="11" name="Columna9" dataDxfId="191"/>
    <tableColumn id="12" name="Columna10" dataDxfId="190" dataCellStyle="Normal 2 2"/>
    <tableColumn id="13" name="Columna11" dataDxfId="189" dataCellStyle="Normal 2 2"/>
    <tableColumn id="14" name="Columna12" dataDxfId="188" dataCellStyle="Normal 2 2"/>
    <tableColumn id="15" name="Columna13" dataDxfId="187" dataCellStyle="Normal 2 2"/>
    <tableColumn id="16" name="Columna14" dataDxfId="186" dataCellStyle="Normal 2 2"/>
    <tableColumn id="17" name="Columna15" dataDxfId="185"/>
    <tableColumn id="18" name="Columna16" dataDxfId="184" dataCellStyle="Normal 2 2"/>
    <tableColumn id="19" name="Columna17" dataDxfId="183" dataCellStyle="Normal 2 2"/>
    <tableColumn id="20" name="Columna18" dataDxfId="182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4" displayName="Tabla4" ref="B14:Q17" totalsRowShown="0" headerRowDxfId="181" dataDxfId="180" tableBorderDxfId="179">
  <autoFilter ref="B14:Q17"/>
  <tableColumns count="16">
    <tableColumn id="1" name="Entidad Federativa" dataDxfId="178"/>
    <tableColumn id="2" name="R.F.C." dataDxfId="177"/>
    <tableColumn id="3" name="CURP" dataDxfId="176"/>
    <tableColumn id="4" name="NOMBRE" dataDxfId="175"/>
    <tableColumn id="5" name="Clave Centro de Trabajo" dataDxfId="174"/>
    <tableColumn id="6" name="Última(s) ó Penultima(s) Plaza(s) Ocupada(s)_x000a_(*)" dataDxfId="173"/>
    <tableColumn id="7" name="Partida Presupuestal" dataDxfId="172"/>
    <tableColumn id="8" name="Código de Pago" dataDxfId="171"/>
    <tableColumn id="9" name="Clave de Unidad" dataDxfId="170"/>
    <tableColumn id="10" name="Clave de Sub Unidad" dataDxfId="169"/>
    <tableColumn id="11" name="Clave de Categoría" dataDxfId="168"/>
    <tableColumn id="12" name="Horas Semana Mes " dataDxfId="167"/>
    <tableColumn id="13" name="Número de Plaza" dataDxfId="166"/>
    <tableColumn id="14" name="Periodo ocupado_x000a_Inicio" dataDxfId="165"/>
    <tableColumn id="15" name="Periodo ocupado_x000a_Conclusión" dataDxfId="164"/>
    <tableColumn id="16" name="Quincena de inicio de jubilación" dataDxfId="163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5" displayName="Tabla5" ref="B14:R18" totalsRowShown="0" headerRowDxfId="162" dataDxfId="161" tableBorderDxfId="160">
  <autoFilter ref="B14:R18"/>
  <tableColumns count="17">
    <tableColumn id="1" name="Entidad Federativa" dataDxfId="159"/>
    <tableColumn id="2" name="R.F.C." dataDxfId="158"/>
    <tableColumn id="3" name="CURP" dataDxfId="157"/>
    <tableColumn id="4" name="NOMBRE" dataDxfId="156"/>
    <tableColumn id="5" name="Clave integrada" dataDxfId="155"/>
    <tableColumn id="6" name="Partida Presupuestal" dataDxfId="154"/>
    <tableColumn id="7" name="Código de Pago" dataDxfId="153"/>
    <tableColumn id="8" name="Clave de Unidad" dataDxfId="152"/>
    <tableColumn id="9" name="Clave de Sub Unidad" dataDxfId="151"/>
    <tableColumn id="10" name="Clave de Categoría" dataDxfId="150"/>
    <tableColumn id="11" name="Horas Semana Mes " dataDxfId="149"/>
    <tableColumn id="12" name="Número de Plaza" dataDxfId="148"/>
    <tableColumn id="13" name="Periodo Licencia_x000a_Inicio" dataDxfId="147"/>
    <tableColumn id="14" name="Periodo Licencia_x000a_Conclusión" dataDxfId="146"/>
    <tableColumn id="15" name="Percepciones pagadas con Presupuesto Federal en el  Periodo reportado*" dataDxfId="145"/>
    <tableColumn id="16" name="Percepciones pagadas con Presupuesto de otra Fuente en el  Periodo reportado*" dataDxfId="144"/>
    <tableColumn id="17" name="Clave CT Origen" dataDxfId="143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2" name="Tabla14" displayName="Tabla14" ref="B14:M105" totalsRowShown="0" headerRowDxfId="142" dataDxfId="141" tableBorderDxfId="140">
  <autoFilter ref="B14:M105"/>
  <tableColumns count="12">
    <tableColumn id="1" name="Entidad Federativa" dataDxfId="139"/>
    <tableColumn id="2" name="Clave Centro de Trabajo" dataDxfId="138"/>
    <tableColumn id="3" name="R.F.C." dataDxfId="137"/>
    <tableColumn id="4" name="CURP" dataDxfId="136"/>
    <tableColumn id="5" name="Nombre" dataDxfId="135"/>
    <tableColumn id="6" name="Identificador del Contrato" dataDxfId="134"/>
    <tableColumn id="7" name="Clave de Categoría" dataDxfId="133"/>
    <tableColumn id="8" name="Horas Semana Mes " dataDxfId="132"/>
    <tableColumn id="9" name="Periodo de Contratación_x000a_Inicio" dataDxfId="131"/>
    <tableColumn id="10" name="Periodo de Contratación_x000a_Conclusión" dataDxfId="130"/>
    <tableColumn id="11" name="Función" dataDxfId="129"/>
    <tableColumn id="12" name="Percepciones pagadas dentro del periodo reportado" dataDxfId="128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3" name="Tabla15" displayName="Tabla15" ref="B14:S31" totalsRowShown="0" headerRowDxfId="127" tableBorderDxfId="126">
  <autoFilter ref="B14:S31"/>
  <tableColumns count="18">
    <tableColumn id="1" name="Clave Tipo educativo" dataDxfId="125"/>
    <tableColumn id="2" name="Clave Nivel educativo" dataDxfId="124"/>
    <tableColumn id="3" name="Clave Subnivel educativo" dataDxfId="123"/>
    <tableColumn id="4" name="Descripción Nivel / Subnivel" dataDxfId="122"/>
    <tableColumn id="5" name="Tipo Financiamiento" dataDxfId="121"/>
    <tableColumn id="6" name="Partida Presupestal" dataDxfId="120"/>
    <tableColumn id="7" name="Tipo de Categoría" dataDxfId="119"/>
    <tableColumn id="8" name=" Categoría" dataDxfId="118"/>
    <tableColumn id="9" name="Descripción" dataDxfId="117"/>
    <tableColumn id="10" name="Zona Económica" dataDxfId="116"/>
    <tableColumn id="11" name="Nivel Puesto" dataDxfId="115"/>
    <tableColumn id="12" name="Nivel Sueldo" dataDxfId="114"/>
    <tableColumn id="13" name="Tipo Contratación" dataDxfId="113"/>
    <tableColumn id="14" name="Monto mensual_x000a_por plaza jornada" dataDxfId="112"/>
    <tableColumn id="15" name="Monto mensual_x000a_Por Plaza HSM" dataDxfId="111"/>
    <tableColumn id="16" name="Número de Plazas Jornada" dataDxfId="110"/>
    <tableColumn id="17" name="Número de Plazas HSM" dataDxfId="109"/>
    <tableColumn id="18" name="Monto total autorizado" dataDxfId="108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6" displayName="Tabla16" ref="B14:R31" totalsRowShown="0" headerRowDxfId="107" dataDxfId="106" tableBorderDxfId="105">
  <autoFilter ref="B14:R31"/>
  <tableColumns count="17">
    <tableColumn id="1" name="Identificador origen presupuestal de la plaza" dataDxfId="104" dataCellStyle="Normal 2 2"/>
    <tableColumn id="2" name="Clave de categoría" dataDxfId="103"/>
    <tableColumn id="3" name="Descripción de la categoría" dataDxfId="102"/>
    <tableColumn id="4" name="Tipo de contratación" dataDxfId="101"/>
    <tableColumn id="5" name="Tipo de categoría" dataDxfId="100"/>
    <tableColumn id="6" name="Clave de concepto de pago" dataDxfId="99"/>
    <tableColumn id="7" name="Clave de nivel de puesto" dataDxfId="98"/>
    <tableColumn id="8" name="Clave de nivel de sueldo" dataDxfId="97"/>
    <tableColumn id="9" name="Inicio de vigencia del sueldo" dataDxfId="96"/>
    <tableColumn id="10" name="Fin de vigencia del sueldo" dataDxfId="95"/>
    <tableColumn id="11" name="Monto Mensual Jornada ó de HSM_x000a_Zona A" dataDxfId="94"/>
    <tableColumn id="12" name="Monto Mensual Jornada ó de HSM_x000a_Zona B" dataDxfId="93"/>
    <tableColumn id="13" name="Monto Mensual Jornada ó de HSM_x000a_Zona C" dataDxfId="92"/>
    <tableColumn id="14" name="Horas _x000a_de compatibilidad" dataDxfId="91"/>
    <tableColumn id="15" name="Horas de servicio (HSM)" dataDxfId="90"/>
    <tableColumn id="16" name="Horas de docencia" dataDxfId="89"/>
    <tableColumn id="17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7" displayName="Tabla17" ref="B13:K194" totalsRowShown="0" headerRowDxfId="87" dataDxfId="85" headerRowBorderDxfId="86" tableBorderDxfId="84">
  <autoFilter ref="B13:K194"/>
  <tableColumns count="10">
    <tableColumn id="1" name="Identificador origen presupuestal de la plaza" dataDxfId="83"/>
    <tableColumn id="2" name="Tipo de concepto de pago " dataDxfId="82"/>
    <tableColumn id="3" name="Origen de financiamiento del concepto de percepciones." dataDxfId="81"/>
    <tableColumn id="4" name="Porcentaje de participación federal por fuente de recursos" dataDxfId="80"/>
    <tableColumn id="5" name="Grupo al que pertenece concepto de pago (Percepción y/o Deducción)" dataDxfId="79"/>
    <tableColumn id="6" name="Clave de concepto de pago" dataDxfId="78"/>
    <tableColumn id="7" name="Descripción del concepto de pago " dataDxfId="77"/>
    <tableColumn id="8" name="Partida presupuestal" dataDxfId="76"/>
    <tableColumn id="9" name="Fecha del" dataDxfId="75"/>
    <tableColumn id="10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8" displayName="Tabla18" ref="B15:H19" totalsRowShown="0" headerRowDxfId="73" dataDxfId="72" tableBorderDxfId="71">
  <autoFilter ref="B15:H19"/>
  <tableColumns count="7">
    <tableColumn id="1" name="Entidad Federativa" dataDxfId="70"/>
    <tableColumn id="2" name="RFC" dataDxfId="69"/>
    <tableColumn id="3" name="CURP" dataDxfId="68"/>
    <tableColumn id="4" name="NOMBRE TRABAJADOR" dataDxfId="67"/>
    <tableColumn id="6" name="Sin RFC o erroneo" dataDxfId="66"/>
    <tableColumn id="7" name="RFC Sin Homoclave" dataDxfId="65"/>
    <tableColumn id="8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9" displayName="Tabla19" ref="B14:S17" totalsRowShown="0" dataDxfId="63" tableBorderDxfId="62">
  <autoFilter ref="B14:S17"/>
  <tableColumns count="18">
    <tableColumn id="1" name="Entidad Federativa" dataDxfId="61"/>
    <tableColumn id="2" name="Municipio" dataDxfId="60"/>
    <tableColumn id="3" name="Localidad" dataDxfId="59"/>
    <tableColumn id="4" name="RFC" dataDxfId="58"/>
    <tableColumn id="5" name="CURP" dataDxfId="57"/>
    <tableColumn id="6" name="Nombre del Trabajador" dataDxfId="56"/>
    <tableColumn id="7" name="Clave integrada" dataDxfId="55"/>
    <tableColumn id="8" name="Partida Presupuestal" dataDxfId="54"/>
    <tableColumn id="9" name="Código de Pago" dataDxfId="53"/>
    <tableColumn id="10" name="Clave de Unidad" dataDxfId="52"/>
    <tableColumn id="11" name="Clave de Sub Unidad" dataDxfId="51"/>
    <tableColumn id="12" name="Clave de Categoría" dataDxfId="50"/>
    <tableColumn id="13" name="Horas semana mes" dataDxfId="49"/>
    <tableColumn id="14" name="Número de Plaza" dataDxfId="48"/>
    <tableColumn id="15" name="Clave CT" dataDxfId="47"/>
    <tableColumn id="16" name="Nombre CT" dataDxfId="46"/>
    <tableColumn id="17" name="Periodo en el CT_x000a_Desde" dataDxfId="45"/>
    <tableColumn id="18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8" name="Tabla20" displayName="Tabla20" ref="B14:T16" totalsRowShown="0" headerRowDxfId="43" dataDxfId="42" tableBorderDxfId="41">
  <autoFilter ref="B14:T16"/>
  <tableColumns count="19">
    <tableColumn id="1" name="Entidad Federativa" dataDxfId="40"/>
    <tableColumn id="2" name="RFC" dataDxfId="39"/>
    <tableColumn id="3" name="CURP" dataDxfId="38"/>
    <tableColumn id="4" name="Nombre" dataDxfId="37"/>
    <tableColumn id="5" name="Clave integrada" dataDxfId="36"/>
    <tableColumn id="6" name="Partida Presupuestal" dataDxfId="35"/>
    <tableColumn id="7" name="Código de Pago" dataDxfId="34"/>
    <tableColumn id="8" name="Clave de Unidad" dataDxfId="33"/>
    <tableColumn id="9" name="Clave de Sub Unidad" dataDxfId="32"/>
    <tableColumn id="10" name="Clave de Categoría" dataDxfId="31"/>
    <tableColumn id="11" name="Horas semana mes" dataDxfId="30"/>
    <tableColumn id="12" name="Número de plaza" dataDxfId="29"/>
    <tableColumn id="13" name="CT" dataDxfId="28"/>
    <tableColumn id="14" name="Nombre CT" dataDxfId="27"/>
    <tableColumn id="15" name="Turno CT" dataDxfId="26"/>
    <tableColumn id="16" name="Periodo_x000a_Desde" dataDxfId="25"/>
    <tableColumn id="17" name="Periodo_x000a_Hasta" dataDxfId="24"/>
    <tableColumn id="18" name="Total de Horas en el CT" dataDxfId="23"/>
    <tableColumn id="19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9" name="Tabla21" displayName="Tabla21" ref="B15:T18" totalsRowShown="0" headerRowDxfId="21" dataDxfId="20" tableBorderDxfId="19">
  <autoFilter ref="B15:T18"/>
  <tableColumns count="19">
    <tableColumn id="1" name="Entidad Federativa" dataDxfId="18"/>
    <tableColumn id="2" name="R.F.C.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 " dataDxfId="8"/>
    <tableColumn id="12" name="No. de plaza" dataDxfId="7"/>
    <tableColumn id="13" name="CT" dataDxfId="6"/>
    <tableColumn id="14" name="Nombre CT" dataDxfId="5"/>
    <tableColumn id="15" name="Periodo_x000a_Desde" dataDxfId="4"/>
    <tableColumn id="16" name="Periodo_x000a_Hasta" dataDxfId="3"/>
    <tableColumn id="17" name="Monto de Remuneraciones Mensuales " dataDxfId="2"/>
    <tableColumn id="18" name="Monto de referencia" dataDxfId="1"/>
    <tableColumn id="19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57"/>
  <sheetViews>
    <sheetView showGridLines="0" tabSelected="1" zoomScale="90" zoomScaleNormal="90" workbookViewId="0">
      <selection activeCell="E19" sqref="E19"/>
    </sheetView>
  </sheetViews>
  <sheetFormatPr baseColWidth="10" defaultColWidth="11.42578125" defaultRowHeight="1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9.28515625" bestFit="1" customWidth="1"/>
    <col min="11" max="11" width="1.7109375" customWidth="1"/>
    <col min="12" max="12" width="11.5703125" customWidth="1"/>
    <col min="13" max="13" width="1.28515625" customWidth="1"/>
    <col min="14" max="14" width="13.5703125" bestFit="1" customWidth="1"/>
    <col min="15" max="15" width="1.28515625" customWidth="1"/>
    <col min="16" max="16" width="15.28515625" customWidth="1"/>
    <col min="17" max="17" width="1.5703125" customWidth="1"/>
    <col min="18" max="18" width="14.42578125" bestFit="1" customWidth="1"/>
    <col min="19" max="19" width="1.28515625" customWidth="1"/>
  </cols>
  <sheetData>
    <row r="6" spans="1:19">
      <c r="C6" s="1"/>
    </row>
    <row r="9" spans="1:19" ht="15" customHeight="1"/>
    <row r="10" spans="1:19" ht="21" customHeight="1">
      <c r="B10" s="435" t="s">
        <v>0</v>
      </c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</row>
    <row r="11" spans="1:19" ht="21" customHeight="1"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</row>
    <row r="12" spans="1:19" ht="21" customHeight="1"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</row>
    <row r="15" spans="1:19" ht="1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>
      <c r="A16" s="451" t="s">
        <v>1</v>
      </c>
      <c r="B16" s="451"/>
      <c r="C16" s="451"/>
      <c r="D16" s="436" t="s">
        <v>295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1"/>
    </row>
    <row r="17" spans="1:19" ht="18.75">
      <c r="A17" s="335" t="s">
        <v>2</v>
      </c>
      <c r="D17" s="436" t="s">
        <v>281</v>
      </c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1"/>
    </row>
    <row r="18" spans="1:19" ht="18.75">
      <c r="A18" s="351" t="s">
        <v>3</v>
      </c>
      <c r="C18" s="324"/>
      <c r="D18" s="436" t="s">
        <v>354</v>
      </c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1"/>
    </row>
    <row r="19" spans="1:1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2.25" thickBot="1">
      <c r="D20" s="1"/>
      <c r="E20" s="1"/>
      <c r="F20" s="1"/>
      <c r="G20" s="1"/>
      <c r="H20" s="2" t="s">
        <v>4</v>
      </c>
      <c r="I20" s="2"/>
      <c r="J20" s="2" t="s">
        <v>5</v>
      </c>
      <c r="K20" s="2"/>
      <c r="L20" s="3" t="s">
        <v>6</v>
      </c>
      <c r="M20" s="2"/>
      <c r="N20" s="3" t="s">
        <v>7</v>
      </c>
      <c r="O20" s="2"/>
      <c r="P20" s="3" t="s">
        <v>317</v>
      </c>
      <c r="Q20" s="2"/>
      <c r="R20" s="3" t="s">
        <v>9</v>
      </c>
      <c r="S20" s="2"/>
    </row>
    <row r="21" spans="1:19" ht="15.75">
      <c r="C21" s="1"/>
      <c r="D21" s="1"/>
      <c r="E21" s="1"/>
      <c r="F21" s="1"/>
      <c r="G21" s="1"/>
      <c r="H21" s="4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19" ht="15.7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>
      <c r="C23" s="1"/>
      <c r="D23" s="1"/>
      <c r="E23" s="1"/>
      <c r="F23" s="1"/>
      <c r="G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4" customHeight="1">
      <c r="A24" s="5">
        <v>1</v>
      </c>
      <c r="B24" s="339" t="s">
        <v>10</v>
      </c>
      <c r="C24" s="452" t="s">
        <v>11</v>
      </c>
      <c r="D24" s="452"/>
      <c r="E24" s="452"/>
      <c r="F24" s="453"/>
      <c r="G24" s="337"/>
      <c r="H24" s="6">
        <f>+'A Y  II D3'!M22</f>
        <v>0</v>
      </c>
      <c r="I24" s="7"/>
      <c r="J24" s="6">
        <v>1</v>
      </c>
      <c r="K24" s="7"/>
      <c r="L24" s="6">
        <f>+H24</f>
        <v>0</v>
      </c>
      <c r="M24" s="6"/>
      <c r="N24" s="6">
        <v>0</v>
      </c>
      <c r="O24" s="6"/>
      <c r="P24" s="7">
        <v>0</v>
      </c>
      <c r="Q24" s="7"/>
      <c r="R24" s="362" t="s">
        <v>1865</v>
      </c>
      <c r="S24" s="8"/>
    </row>
    <row r="25" spans="1:19" ht="24" customHeight="1">
      <c r="A25" s="5">
        <v>2</v>
      </c>
      <c r="B25" s="339" t="s">
        <v>12</v>
      </c>
      <c r="C25" s="452" t="s">
        <v>13</v>
      </c>
      <c r="D25" s="452"/>
      <c r="E25" s="452"/>
      <c r="F25" s="453"/>
      <c r="G25" s="337"/>
      <c r="H25" s="6">
        <f>+'A Y II D4'!C21</f>
        <v>6</v>
      </c>
      <c r="I25" s="7"/>
      <c r="J25" s="6">
        <v>1</v>
      </c>
      <c r="K25" s="7"/>
      <c r="L25" s="6">
        <f>+H25</f>
        <v>6</v>
      </c>
      <c r="M25" s="6"/>
      <c r="N25" s="6">
        <v>6</v>
      </c>
      <c r="O25" s="6"/>
      <c r="P25" s="433">
        <f>+'A Y II D4'!P21</f>
        <v>20104.809999999998</v>
      </c>
      <c r="Q25" s="7"/>
      <c r="R25" s="6">
        <v>0</v>
      </c>
      <c r="S25" s="8"/>
    </row>
    <row r="26" spans="1:19" ht="42" customHeight="1">
      <c r="A26" s="5">
        <v>3</v>
      </c>
      <c r="B26" s="339" t="s">
        <v>14</v>
      </c>
      <c r="C26" s="454" t="s">
        <v>15</v>
      </c>
      <c r="D26" s="454"/>
      <c r="E26" s="454"/>
      <c r="F26" s="455"/>
      <c r="G26" s="338"/>
      <c r="H26" s="6">
        <f>+'B)'!C22</f>
        <v>0</v>
      </c>
      <c r="I26" s="7"/>
      <c r="J26" s="6">
        <v>1</v>
      </c>
      <c r="K26" s="7"/>
      <c r="L26" s="6">
        <v>0</v>
      </c>
      <c r="M26" s="6"/>
      <c r="N26" s="7">
        <v>0</v>
      </c>
      <c r="O26" s="6"/>
      <c r="P26" s="362" t="s">
        <v>1865</v>
      </c>
      <c r="Q26" s="7"/>
      <c r="R26" s="362" t="str">
        <f>+P26</f>
        <v>N/A</v>
      </c>
      <c r="S26" s="8"/>
    </row>
    <row r="27" spans="1:19" ht="24" customHeight="1">
      <c r="A27" s="5">
        <v>4</v>
      </c>
      <c r="B27" s="339" t="s">
        <v>16</v>
      </c>
      <c r="C27" s="449" t="s">
        <v>17</v>
      </c>
      <c r="D27" s="449"/>
      <c r="E27" s="449"/>
      <c r="F27" s="450"/>
      <c r="G27" s="337"/>
      <c r="H27" s="6">
        <f>+'II B) Y 1'!C347</f>
        <v>331</v>
      </c>
      <c r="I27" s="7"/>
      <c r="J27" s="6">
        <v>5</v>
      </c>
      <c r="K27" s="7"/>
      <c r="L27" s="6">
        <f>+H27</f>
        <v>331</v>
      </c>
      <c r="M27" s="6"/>
      <c r="N27" s="6">
        <f>+L27</f>
        <v>331</v>
      </c>
      <c r="O27" s="7"/>
      <c r="P27" s="362">
        <f>+'II B) Y 1'!Y347</f>
        <v>15183494.020000001</v>
      </c>
      <c r="Q27" s="7"/>
      <c r="R27" s="6">
        <v>0</v>
      </c>
      <c r="S27" s="8"/>
    </row>
    <row r="28" spans="1:19" ht="24" customHeight="1">
      <c r="A28" s="5">
        <v>5</v>
      </c>
      <c r="B28" s="339" t="s">
        <v>18</v>
      </c>
      <c r="C28" s="449" t="s">
        <v>19</v>
      </c>
      <c r="D28" s="449"/>
      <c r="E28" s="449"/>
      <c r="F28" s="450"/>
      <c r="G28" s="337"/>
      <c r="H28" s="6">
        <f>+'II C y 1_'!D347</f>
        <v>331</v>
      </c>
      <c r="I28" s="7"/>
      <c r="J28" s="432">
        <v>6</v>
      </c>
      <c r="K28" s="7"/>
      <c r="L28" s="432">
        <f>+H28</f>
        <v>331</v>
      </c>
      <c r="M28" s="6"/>
      <c r="N28" s="6">
        <f>+L28</f>
        <v>331</v>
      </c>
      <c r="O28" s="6"/>
      <c r="P28" s="361">
        <f>+'II C y 1_'!U347</f>
        <v>2532816.2900000014</v>
      </c>
      <c r="Q28" s="7"/>
      <c r="R28" s="6">
        <v>0</v>
      </c>
      <c r="S28" s="8"/>
    </row>
    <row r="29" spans="1:19" ht="24" customHeight="1">
      <c r="A29" s="5">
        <v>6</v>
      </c>
      <c r="B29" s="339" t="s">
        <v>20</v>
      </c>
      <c r="C29" s="449" t="s">
        <v>21</v>
      </c>
      <c r="D29" s="449"/>
      <c r="E29" s="449"/>
      <c r="F29" s="450"/>
      <c r="G29" s="337"/>
      <c r="H29" s="6">
        <f>+'II D) 2'!C18</f>
        <v>2</v>
      </c>
      <c r="I29" s="7"/>
      <c r="J29" s="6">
        <v>1</v>
      </c>
      <c r="K29" s="7"/>
      <c r="L29" s="6">
        <f>+H29</f>
        <v>2</v>
      </c>
      <c r="M29" s="6"/>
      <c r="N29" s="7">
        <v>2</v>
      </c>
      <c r="O29" s="6"/>
      <c r="P29" s="362" t="s">
        <v>1865</v>
      </c>
      <c r="R29" s="6" t="s">
        <v>1865</v>
      </c>
      <c r="S29" s="8"/>
    </row>
    <row r="30" spans="1:19" ht="24" customHeight="1">
      <c r="A30" s="5">
        <v>7</v>
      </c>
      <c r="B30" s="339" t="s">
        <v>22</v>
      </c>
      <c r="C30" s="449" t="s">
        <v>23</v>
      </c>
      <c r="D30" s="449"/>
      <c r="E30" s="449"/>
      <c r="F30" s="450"/>
      <c r="G30" s="337"/>
      <c r="H30" s="6">
        <f>+'II D) 4 A'!C18</f>
        <v>0</v>
      </c>
      <c r="I30" s="7"/>
      <c r="J30" s="6">
        <v>1</v>
      </c>
      <c r="K30" s="7"/>
      <c r="L30" s="6">
        <f>+H30</f>
        <v>0</v>
      </c>
      <c r="M30" s="6"/>
      <c r="N30" s="7">
        <v>0</v>
      </c>
      <c r="O30" s="6"/>
      <c r="P30" s="362" t="s">
        <v>1865</v>
      </c>
      <c r="R30" s="6" t="s">
        <v>1865</v>
      </c>
      <c r="S30" s="8"/>
    </row>
    <row r="31" spans="1:19" ht="24" customHeight="1">
      <c r="A31" s="5">
        <v>8</v>
      </c>
      <c r="B31" s="339" t="s">
        <v>24</v>
      </c>
      <c r="C31" s="449" t="s">
        <v>25</v>
      </c>
      <c r="D31" s="449"/>
      <c r="E31" s="449"/>
      <c r="F31" s="450"/>
      <c r="G31" s="337"/>
      <c r="H31" s="6">
        <f>+'II D) 4- a'!C19</f>
        <v>2</v>
      </c>
      <c r="I31" s="7"/>
      <c r="J31" s="6">
        <v>1</v>
      </c>
      <c r="K31" s="7"/>
      <c r="L31" s="6">
        <f>+H31</f>
        <v>2</v>
      </c>
      <c r="M31" s="6">
        <v>0</v>
      </c>
      <c r="N31" s="6">
        <f>+L31</f>
        <v>2</v>
      </c>
      <c r="O31" s="6"/>
      <c r="P31" s="362">
        <f>+'II D) 4- a'!P19</f>
        <v>88570.200000000012</v>
      </c>
      <c r="Q31" s="7"/>
      <c r="R31" s="6">
        <v>0</v>
      </c>
      <c r="S31" s="8"/>
    </row>
    <row r="32" spans="1:19" ht="24" customHeight="1">
      <c r="A32" s="5">
        <v>9</v>
      </c>
      <c r="B32" s="339" t="s">
        <v>26</v>
      </c>
      <c r="C32" s="449" t="s">
        <v>27</v>
      </c>
      <c r="D32" s="449"/>
      <c r="E32" s="449"/>
      <c r="F32" s="450"/>
      <c r="G32" s="337"/>
      <c r="H32" s="6">
        <f>+'II D) 6'!D107</f>
        <v>91</v>
      </c>
      <c r="I32" s="7"/>
      <c r="J32" s="6">
        <v>2</v>
      </c>
      <c r="K32" s="7"/>
      <c r="L32" s="6">
        <f>H32</f>
        <v>91</v>
      </c>
      <c r="M32" s="6"/>
      <c r="N32" s="6">
        <f>+L32</f>
        <v>91</v>
      </c>
      <c r="O32" s="6"/>
      <c r="P32" s="362">
        <f>+'II D) 6'!M107</f>
        <v>539146.25999999943</v>
      </c>
      <c r="Q32" s="7"/>
      <c r="R32" s="6">
        <v>0</v>
      </c>
      <c r="S32" s="8"/>
    </row>
    <row r="33" spans="1:19" ht="24" customHeight="1">
      <c r="A33" s="5">
        <v>10</v>
      </c>
      <c r="B33" s="339" t="s">
        <v>28</v>
      </c>
      <c r="C33" s="449" t="s">
        <v>29</v>
      </c>
      <c r="D33" s="449"/>
      <c r="E33" s="449"/>
      <c r="F33" s="450"/>
      <c r="G33" s="337"/>
      <c r="H33" s="6">
        <v>17</v>
      </c>
      <c r="I33" s="7"/>
      <c r="J33" s="6">
        <v>1</v>
      </c>
      <c r="K33" s="7"/>
      <c r="L33" s="7" t="s">
        <v>1865</v>
      </c>
      <c r="M33" s="6"/>
      <c r="N33" s="7" t="s">
        <v>1865</v>
      </c>
      <c r="O33" s="6"/>
      <c r="P33" s="362" t="s">
        <v>1865</v>
      </c>
      <c r="Q33" s="7"/>
      <c r="R33" s="6" t="s">
        <v>1865</v>
      </c>
      <c r="S33" s="8"/>
    </row>
    <row r="34" spans="1:19" ht="24" customHeight="1">
      <c r="A34" s="5">
        <v>11</v>
      </c>
      <c r="B34" s="339" t="s">
        <v>30</v>
      </c>
      <c r="C34" s="449" t="s">
        <v>31</v>
      </c>
      <c r="D34" s="449"/>
      <c r="E34" s="449"/>
      <c r="F34" s="450"/>
      <c r="G34" s="337"/>
      <c r="H34" s="6">
        <v>17</v>
      </c>
      <c r="I34" s="7"/>
      <c r="J34" s="6">
        <v>1</v>
      </c>
      <c r="K34" s="7"/>
      <c r="L34" s="7" t="s">
        <v>1865</v>
      </c>
      <c r="M34" s="6"/>
      <c r="N34" s="7" t="s">
        <v>1865</v>
      </c>
      <c r="O34" s="6"/>
      <c r="P34" s="362" t="s">
        <v>1865</v>
      </c>
      <c r="Q34" s="7"/>
      <c r="R34" s="6" t="s">
        <v>1865</v>
      </c>
      <c r="S34" s="8"/>
    </row>
    <row r="35" spans="1:19" ht="24" customHeight="1">
      <c r="A35" s="5">
        <v>12</v>
      </c>
      <c r="B35" s="339" t="s">
        <v>32</v>
      </c>
      <c r="C35" s="449" t="s">
        <v>33</v>
      </c>
      <c r="D35" s="449"/>
      <c r="E35" s="449"/>
      <c r="F35" s="450"/>
      <c r="G35" s="337"/>
      <c r="H35" s="6">
        <v>181</v>
      </c>
      <c r="I35" s="7"/>
      <c r="J35" s="6">
        <v>5</v>
      </c>
      <c r="K35" s="7"/>
      <c r="L35" s="7" t="s">
        <v>1865</v>
      </c>
      <c r="M35" s="6"/>
      <c r="N35" s="7" t="s">
        <v>1865</v>
      </c>
      <c r="O35" s="6"/>
      <c r="P35" s="362" t="s">
        <v>1865</v>
      </c>
      <c r="Q35" s="7"/>
      <c r="R35" s="6" t="s">
        <v>1865</v>
      </c>
      <c r="S35" s="8"/>
    </row>
    <row r="36" spans="1:19" ht="24" customHeight="1">
      <c r="A36" s="5">
        <v>13</v>
      </c>
      <c r="B36" s="339" t="s">
        <v>34</v>
      </c>
      <c r="C36" s="449" t="s">
        <v>35</v>
      </c>
      <c r="D36" s="449"/>
      <c r="E36" s="449"/>
      <c r="F36" s="450"/>
      <c r="G36" s="337"/>
      <c r="H36" s="6">
        <v>0</v>
      </c>
      <c r="I36" s="7"/>
      <c r="J36" s="6">
        <v>1</v>
      </c>
      <c r="K36" s="7"/>
      <c r="L36" s="6">
        <v>0</v>
      </c>
      <c r="M36" s="6"/>
      <c r="N36" s="7" t="s">
        <v>1865</v>
      </c>
      <c r="O36" s="6"/>
      <c r="P36" s="362" t="s">
        <v>1865</v>
      </c>
      <c r="Q36" s="7"/>
      <c r="R36" s="6" t="s">
        <v>1865</v>
      </c>
      <c r="S36" s="8"/>
    </row>
    <row r="37" spans="1:19" ht="40.5" customHeight="1">
      <c r="A37" s="5">
        <v>14</v>
      </c>
      <c r="B37" s="339" t="s">
        <v>36</v>
      </c>
      <c r="C37" s="454" t="s">
        <v>37</v>
      </c>
      <c r="D37" s="454"/>
      <c r="E37" s="454"/>
      <c r="F37" s="455"/>
      <c r="G37" s="338"/>
      <c r="H37" s="6">
        <v>0</v>
      </c>
      <c r="I37" s="7"/>
      <c r="J37" s="6">
        <v>1</v>
      </c>
      <c r="K37" s="7"/>
      <c r="L37" s="6">
        <v>0</v>
      </c>
      <c r="M37" s="6"/>
      <c r="N37" s="7" t="s">
        <v>1865</v>
      </c>
      <c r="O37" s="6"/>
      <c r="P37" s="362" t="s">
        <v>1865</v>
      </c>
      <c r="Q37" s="7"/>
      <c r="R37" s="6" t="s">
        <v>1865</v>
      </c>
      <c r="S37" s="8"/>
    </row>
    <row r="38" spans="1:19" ht="41.25" customHeight="1">
      <c r="A38" s="5">
        <v>15</v>
      </c>
      <c r="B38" s="339" t="s">
        <v>38</v>
      </c>
      <c r="C38" s="454" t="s">
        <v>39</v>
      </c>
      <c r="D38" s="454"/>
      <c r="E38" s="454"/>
      <c r="F38" s="455"/>
      <c r="G38" s="338"/>
      <c r="H38" s="6">
        <v>1</v>
      </c>
      <c r="I38" s="7"/>
      <c r="J38" s="6">
        <v>1</v>
      </c>
      <c r="K38" s="7"/>
      <c r="L38" s="6">
        <v>1</v>
      </c>
      <c r="M38" s="6"/>
      <c r="N38" s="7" t="s">
        <v>1865</v>
      </c>
      <c r="O38" s="6"/>
      <c r="P38" s="362" t="s">
        <v>1865</v>
      </c>
      <c r="Q38" s="7"/>
      <c r="R38" s="6" t="s">
        <v>1865</v>
      </c>
      <c r="S38" s="8"/>
    </row>
    <row r="39" spans="1:19" ht="60" customHeight="1">
      <c r="A39" s="5">
        <v>16</v>
      </c>
      <c r="B39" s="339" t="s">
        <v>40</v>
      </c>
      <c r="C39" s="437" t="s">
        <v>41</v>
      </c>
      <c r="D39" s="437"/>
      <c r="E39" s="437"/>
      <c r="F39" s="438"/>
      <c r="G39" s="338"/>
      <c r="H39" s="6">
        <v>0</v>
      </c>
      <c r="I39" s="7"/>
      <c r="J39" s="6">
        <v>1</v>
      </c>
      <c r="K39" s="7"/>
      <c r="L39" s="6">
        <v>0</v>
      </c>
      <c r="M39" s="6"/>
      <c r="N39" s="7" t="s">
        <v>1865</v>
      </c>
      <c r="O39" s="6"/>
      <c r="P39" s="362" t="s">
        <v>1865</v>
      </c>
      <c r="Q39" s="7"/>
      <c r="R39" s="6" t="s">
        <v>1865</v>
      </c>
      <c r="S39" s="8"/>
    </row>
    <row r="40" spans="1:19" ht="24" customHeight="1">
      <c r="A40" s="5">
        <v>17</v>
      </c>
      <c r="B40" s="339" t="s">
        <v>318</v>
      </c>
      <c r="C40" s="437" t="s">
        <v>271</v>
      </c>
      <c r="D40" s="437"/>
      <c r="E40" s="437"/>
      <c r="F40" s="438"/>
      <c r="G40" s="338"/>
      <c r="H40" s="6">
        <v>0</v>
      </c>
      <c r="I40" s="7"/>
      <c r="J40" s="6">
        <v>1</v>
      </c>
      <c r="K40" s="7"/>
      <c r="L40" s="6">
        <v>0</v>
      </c>
      <c r="M40" s="6"/>
      <c r="N40" s="6" t="s">
        <v>1865</v>
      </c>
      <c r="O40" s="6"/>
      <c r="P40" s="385" t="s">
        <v>1865</v>
      </c>
      <c r="Q40" s="7"/>
      <c r="R40" s="6" t="s">
        <v>1865</v>
      </c>
      <c r="S40" s="8"/>
    </row>
    <row r="41" spans="1:19">
      <c r="C41" s="9"/>
      <c r="D41" s="9"/>
      <c r="E41" s="9"/>
      <c r="F41" s="9"/>
      <c r="G41" s="9"/>
      <c r="H41" s="10"/>
      <c r="P41" s="434"/>
    </row>
    <row r="42" spans="1:19">
      <c r="C42" s="9"/>
      <c r="D42" s="9"/>
      <c r="E42" s="9"/>
      <c r="F42" s="9"/>
      <c r="G42" s="9"/>
    </row>
    <row r="45" spans="1:19">
      <c r="B45" s="11"/>
      <c r="C45" s="12"/>
      <c r="D45" s="12"/>
      <c r="E45" s="13"/>
    </row>
    <row r="46" spans="1:19">
      <c r="B46" s="442" t="s">
        <v>351</v>
      </c>
      <c r="C46" s="443"/>
      <c r="D46" s="443"/>
      <c r="E46" s="444"/>
    </row>
    <row r="47" spans="1:19">
      <c r="B47" s="445" t="s">
        <v>42</v>
      </c>
      <c r="C47" s="446"/>
      <c r="D47" s="446"/>
      <c r="E47" s="447"/>
    </row>
    <row r="48" spans="1:19">
      <c r="B48" s="14"/>
      <c r="C48" s="15"/>
      <c r="D48" s="15"/>
      <c r="E48" s="16"/>
    </row>
    <row r="49" spans="2:5">
      <c r="B49" s="442" t="s">
        <v>352</v>
      </c>
      <c r="C49" s="443"/>
      <c r="D49" s="443"/>
      <c r="E49" s="444"/>
    </row>
    <row r="50" spans="2:5">
      <c r="B50" s="445" t="s">
        <v>43</v>
      </c>
      <c r="C50" s="446"/>
      <c r="D50" s="446"/>
      <c r="E50" s="447"/>
    </row>
    <row r="51" spans="2:5">
      <c r="B51" s="14"/>
      <c r="C51" s="15"/>
      <c r="D51" s="15"/>
      <c r="E51" s="16"/>
    </row>
    <row r="52" spans="2:5">
      <c r="B52" s="442"/>
      <c r="C52" s="443"/>
      <c r="D52" s="443"/>
      <c r="E52" s="444"/>
    </row>
    <row r="53" spans="2:5">
      <c r="B53" s="445" t="s">
        <v>44</v>
      </c>
      <c r="C53" s="446"/>
      <c r="D53" s="446"/>
      <c r="E53" s="447"/>
    </row>
    <row r="54" spans="2:5">
      <c r="B54" s="14"/>
      <c r="C54" s="15"/>
      <c r="D54" s="15"/>
      <c r="E54" s="16"/>
    </row>
    <row r="55" spans="2:5">
      <c r="B55" s="448" t="s">
        <v>1866</v>
      </c>
      <c r="C55" s="443"/>
      <c r="D55" s="443"/>
      <c r="E55" s="444"/>
    </row>
    <row r="56" spans="2:5">
      <c r="B56" s="445" t="s">
        <v>45</v>
      </c>
      <c r="C56" s="446"/>
      <c r="D56" s="446"/>
      <c r="E56" s="447"/>
    </row>
    <row r="57" spans="2:5">
      <c r="B57" s="439"/>
      <c r="C57" s="440"/>
      <c r="D57" s="440"/>
      <c r="E57" s="441"/>
    </row>
  </sheetData>
  <mergeCells count="31">
    <mergeCell ref="A16:C16"/>
    <mergeCell ref="D16:R16"/>
    <mergeCell ref="D17:R17"/>
    <mergeCell ref="B46:E46"/>
    <mergeCell ref="C29:F29"/>
    <mergeCell ref="C24:F24"/>
    <mergeCell ref="C25:F25"/>
    <mergeCell ref="C26:F26"/>
    <mergeCell ref="C27:F27"/>
    <mergeCell ref="C28:F28"/>
    <mergeCell ref="C35:F35"/>
    <mergeCell ref="C36:F36"/>
    <mergeCell ref="C37:F37"/>
    <mergeCell ref="C38:F38"/>
    <mergeCell ref="C39:F39"/>
    <mergeCell ref="B10:R12"/>
    <mergeCell ref="D18:R18"/>
    <mergeCell ref="C40:F40"/>
    <mergeCell ref="B57:E57"/>
    <mergeCell ref="B49:E49"/>
    <mergeCell ref="B50:E50"/>
    <mergeCell ref="B52:E52"/>
    <mergeCell ref="B53:E53"/>
    <mergeCell ref="B55:E55"/>
    <mergeCell ref="B56:E56"/>
    <mergeCell ref="B47:E47"/>
    <mergeCell ref="C30:F30"/>
    <mergeCell ref="C31:F31"/>
    <mergeCell ref="C32:F32"/>
    <mergeCell ref="C33:F33"/>
    <mergeCell ref="C34:F34"/>
  </mergeCells>
  <hyperlinks>
    <hyperlink ref="C27" location="'II B) Y 1'!A1" display="'II B) Y 1'!A1"/>
    <hyperlink ref="C28" location="'II C y 1_'!A1" display="'II C y 1_'!A1"/>
    <hyperlink ref="C29" location="'II D) 2'!A1" display="'II D) 2'!A1"/>
    <hyperlink ref="C30" location="'II D) 4'!A1" display="'II D) 4'!A1"/>
    <hyperlink ref="C31" location="'II D) 4 A'!A1" display="'II D) 4 A'!A1"/>
    <hyperlink ref="C32" location="'II D) 6'!A1" display="'II D) 6'!A1"/>
    <hyperlink ref="C33" location="'II D) 7 1'!A1" display="'II D) 7 1'!A1"/>
    <hyperlink ref="C34" location="'II D) 7 2 '!A1" display="'II D) 7 2 '!A1"/>
    <hyperlink ref="C35" location="'II D) 7 3'!A1" display="'II D) 7 3'!A1"/>
    <hyperlink ref="C36" location="'E)'!A1" display="'E)'!A1"/>
    <hyperlink ref="C37" location="'F) 1'!A1" display="Trabajadores con Doble Asignación Salarial en Municipios no Colindantes Geográficamente"/>
    <hyperlink ref="C38" location="'F) 2'!A1" display="'F) 2'!A1"/>
    <hyperlink ref="B25" location="'A Y II D4'!A1" display="A y II D4"/>
    <hyperlink ref="B26" location="'B)'!A1" display="B   "/>
    <hyperlink ref="B27" location="'II B) Y 1'!A1" display="II B y 1"/>
    <hyperlink ref="B28" location="'II C y 1_'!A1" display="II C y 1"/>
    <hyperlink ref="B29" location="'II D) 2'!A1" display="II D2"/>
    <hyperlink ref="B30" location="'II D) 4'!A1" display="II D4"/>
    <hyperlink ref="B31" location="'II D) 4 A'!A1" display="II D 4A"/>
    <hyperlink ref="B32" location="'II D) 6'!A1" display="II D 6"/>
    <hyperlink ref="B33" location="'II D) 7 1'!A1" display="II D 71 "/>
    <hyperlink ref="B34" location="'II D) 7 2 '!A1" display="II D 72 "/>
    <hyperlink ref="B35" location="'II D) 7 3'!A1" display="II D 73 "/>
    <hyperlink ref="B36" location="'E)'!A1" display="E"/>
    <hyperlink ref="B37" location="'F) 1'!A1" display="F1"/>
    <hyperlink ref="B38" location="'F) 2'!A1" display="F2"/>
    <hyperlink ref="B39" location="'G)'!A1" display="G"/>
    <hyperlink ref="B24" location="'A Y  II D3'!A1" display="A y II D3"/>
    <hyperlink ref="C39" location="'G)'!A1" display="Trabajadores Cuyo Salario Básico Supere los Ingresos Promedio de un Docente en la Categoría más Alta del Tabulador Salarial Correspondiente a Cada Entidad"/>
    <hyperlink ref="C26" location="'B)'!A1" display="'B)'!A1"/>
    <hyperlink ref="C25" location="'A Y II D4'!A1" display="'A Y II D4'!A1"/>
    <hyperlink ref="C24" location="'A Y  II D3'!A1" display="Personal Comisionado"/>
    <hyperlink ref="C40:F40" location="H!A1" display="Movimientos de Personal por Centro de Trabajo"/>
  </hyperlinks>
  <printOptions horizontalCentered="1"/>
  <pageMargins left="0.31496062992125984" right="0.31496062992125984" top="0.74803149606299213" bottom="0.74803149606299213" header="0.31496062992125984" footer="0.31496062992125984"/>
  <pageSetup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D16:R16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D17:R17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41"/>
  <sheetViews>
    <sheetView showGridLines="0" topLeftCell="B1" zoomScale="85" zoomScaleNormal="85" zoomScalePageLayoutView="80" workbookViewId="0">
      <selection activeCell="B10" sqref="B10"/>
    </sheetView>
  </sheetViews>
  <sheetFormatPr baseColWidth="10" defaultColWidth="3.5703125" defaultRowHeight="15"/>
  <cols>
    <col min="1" max="1" width="3.5703125" style="36" customWidth="1"/>
    <col min="2" max="2" width="16.5703125" style="36" customWidth="1"/>
    <col min="3" max="3" width="17.42578125" style="36" customWidth="1"/>
    <col min="4" max="4" width="23.7109375" style="36" bestFit="1" customWidth="1"/>
    <col min="5" max="5" width="44.7109375" style="36" customWidth="1"/>
    <col min="6" max="6" width="33.42578125" style="36" bestFit="1" customWidth="1"/>
    <col min="7" max="7" width="12.140625" style="36" bestFit="1" customWidth="1"/>
    <col min="8" max="8" width="9.5703125" style="36" customWidth="1"/>
    <col min="9" max="10" width="7.7109375" style="36" customWidth="1"/>
    <col min="11" max="11" width="9.710937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85546875" style="36" customWidth="1"/>
    <col min="18" max="20" width="13.140625" style="36" bestFit="1" customWidth="1"/>
    <col min="21" max="21" width="44.85546875" style="36" customWidth="1"/>
    <col min="22" max="22" width="8.85546875" style="36" customWidth="1"/>
    <col min="23" max="23" width="30.5703125" style="36" customWidth="1"/>
    <col min="24" max="24" width="23.85546875" style="36" customWidth="1"/>
    <col min="25" max="25" width="7.5703125" style="36" customWidth="1"/>
    <col min="26" max="255" width="11.42578125" style="36" customWidth="1"/>
    <col min="256" max="16384" width="3.5703125" style="36"/>
  </cols>
  <sheetData>
    <row r="6" spans="2:25" s="17" customFormat="1"/>
    <row r="7" spans="2:25" s="21" customFormat="1" ht="18.75">
      <c r="B7" s="18" t="s">
        <v>46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</row>
    <row r="8" spans="2:25" s="21" customFormat="1" ht="18.75">
      <c r="B8" s="386" t="s">
        <v>281</v>
      </c>
      <c r="C8" s="387"/>
      <c r="D8" s="387"/>
      <c r="E8" s="387"/>
      <c r="F8" s="387"/>
      <c r="G8" s="387"/>
      <c r="H8" s="387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388" t="s">
        <v>338</v>
      </c>
      <c r="Y8" s="26"/>
    </row>
    <row r="9" spans="2:25" s="17" customForma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21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>
      <c r="B11" s="456" t="s">
        <v>47</v>
      </c>
      <c r="C11" s="456" t="s">
        <v>48</v>
      </c>
      <c r="D11" s="456" t="s">
        <v>49</v>
      </c>
      <c r="E11" s="456" t="s">
        <v>50</v>
      </c>
      <c r="F11" s="456" t="s">
        <v>51</v>
      </c>
      <c r="G11" s="458" t="s">
        <v>52</v>
      </c>
      <c r="H11" s="458"/>
      <c r="I11" s="458"/>
      <c r="J11" s="458"/>
      <c r="K11" s="458"/>
      <c r="L11" s="458"/>
      <c r="M11" s="458"/>
      <c r="N11" s="456" t="s">
        <v>53</v>
      </c>
      <c r="O11" s="456"/>
      <c r="P11" s="456" t="s">
        <v>54</v>
      </c>
      <c r="Q11" s="456" t="s">
        <v>55</v>
      </c>
      <c r="R11" s="456" t="s">
        <v>56</v>
      </c>
      <c r="S11" s="456" t="s">
        <v>57</v>
      </c>
      <c r="T11" s="456"/>
      <c r="U11" s="456" t="s">
        <v>58</v>
      </c>
      <c r="V11" s="456" t="s">
        <v>59</v>
      </c>
      <c r="W11" s="456" t="s">
        <v>60</v>
      </c>
      <c r="X11" s="456" t="s">
        <v>61</v>
      </c>
      <c r="Y11" s="456" t="s">
        <v>62</v>
      </c>
    </row>
    <row r="12" spans="2:25" s="32" customFormat="1" ht="38.25">
      <c r="B12" s="456"/>
      <c r="C12" s="456"/>
      <c r="D12" s="456"/>
      <c r="E12" s="456"/>
      <c r="F12" s="456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456"/>
      <c r="Q12" s="456"/>
      <c r="R12" s="456"/>
      <c r="S12" s="33" t="s">
        <v>72</v>
      </c>
      <c r="T12" s="33" t="s">
        <v>73</v>
      </c>
      <c r="U12" s="456"/>
      <c r="V12" s="456"/>
      <c r="W12" s="456"/>
      <c r="X12" s="456"/>
      <c r="Y12" s="456"/>
    </row>
    <row r="13" spans="2:25" s="17" customFormat="1"/>
    <row r="14" spans="2:25" ht="63.75" hidden="1">
      <c r="B14" s="35" t="s">
        <v>47</v>
      </c>
      <c r="C14" s="35" t="s">
        <v>48</v>
      </c>
      <c r="D14" s="35" t="s">
        <v>49</v>
      </c>
      <c r="E14" s="35" t="s">
        <v>50</v>
      </c>
      <c r="F14" s="35" t="s">
        <v>51</v>
      </c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67</v>
      </c>
      <c r="L14" s="33" t="s">
        <v>68</v>
      </c>
      <c r="M14" s="33" t="s">
        <v>69</v>
      </c>
      <c r="N14" s="33" t="s">
        <v>74</v>
      </c>
      <c r="O14" s="33" t="s">
        <v>75</v>
      </c>
      <c r="P14" s="35" t="s">
        <v>54</v>
      </c>
      <c r="Q14" s="35" t="s">
        <v>55</v>
      </c>
      <c r="R14" s="35" t="s">
        <v>56</v>
      </c>
      <c r="S14" s="33" t="s">
        <v>72</v>
      </c>
      <c r="T14" s="33" t="s">
        <v>73</v>
      </c>
      <c r="U14" s="35" t="s">
        <v>58</v>
      </c>
      <c r="V14" s="35" t="s">
        <v>59</v>
      </c>
      <c r="W14" s="35" t="s">
        <v>60</v>
      </c>
      <c r="X14" s="35" t="s">
        <v>61</v>
      </c>
      <c r="Y14" s="35" t="s">
        <v>62</v>
      </c>
    </row>
    <row r="15" spans="2:25">
      <c r="B15" s="37"/>
      <c r="C15" s="38"/>
      <c r="D15" s="38"/>
      <c r="E15" s="38"/>
      <c r="F15" s="38"/>
      <c r="G15" s="37"/>
      <c r="H15" s="39"/>
      <c r="I15" s="37"/>
      <c r="J15" s="37"/>
      <c r="K15" s="38"/>
      <c r="L15" s="40"/>
      <c r="M15" s="37"/>
      <c r="N15" s="37"/>
      <c r="O15" s="37"/>
      <c r="P15" s="41"/>
      <c r="Q15" s="42"/>
      <c r="R15" s="43"/>
      <c r="S15" s="37"/>
      <c r="T15" s="43"/>
      <c r="U15" s="38"/>
      <c r="V15" s="43"/>
      <c r="W15" s="38"/>
      <c r="X15" s="44"/>
      <c r="Y15" s="42"/>
    </row>
    <row r="16" spans="2:25">
      <c r="B16" s="37"/>
      <c r="C16" s="38"/>
      <c r="D16" s="38"/>
      <c r="E16" s="38"/>
      <c r="F16" s="38"/>
      <c r="G16" s="37"/>
      <c r="H16" s="39"/>
      <c r="I16" s="37"/>
      <c r="J16" s="37"/>
      <c r="K16" s="38"/>
      <c r="L16" s="40"/>
      <c r="M16" s="37"/>
      <c r="N16" s="37"/>
      <c r="O16" s="37"/>
      <c r="P16" s="41"/>
      <c r="Q16" s="42"/>
      <c r="R16" s="43"/>
      <c r="S16" s="37"/>
      <c r="T16" s="43"/>
      <c r="U16" s="38"/>
      <c r="V16" s="43"/>
      <c r="W16" s="38"/>
      <c r="X16" s="44"/>
      <c r="Y16" s="42"/>
    </row>
    <row r="17" spans="2:25">
      <c r="B17" s="340"/>
      <c r="C17" s="341"/>
      <c r="D17" s="341"/>
      <c r="E17" s="341"/>
      <c r="F17" s="341"/>
      <c r="G17" s="340"/>
      <c r="H17" s="342"/>
      <c r="I17" s="340"/>
      <c r="J17" s="340"/>
      <c r="K17" s="341"/>
      <c r="L17" s="343"/>
      <c r="M17" s="340"/>
      <c r="N17" s="340"/>
      <c r="O17" s="340"/>
      <c r="P17" s="344"/>
      <c r="Q17" s="345"/>
      <c r="R17" s="346"/>
      <c r="S17" s="340"/>
      <c r="T17" s="346"/>
      <c r="U17" s="341"/>
      <c r="V17" s="346"/>
      <c r="W17" s="341"/>
      <c r="X17" s="347"/>
      <c r="Y17" s="345"/>
    </row>
    <row r="18" spans="2:25">
      <c r="B18" s="340"/>
      <c r="C18" s="341"/>
      <c r="D18" s="341"/>
      <c r="E18" s="341"/>
      <c r="F18" s="341"/>
      <c r="G18" s="340"/>
      <c r="H18" s="342"/>
      <c r="I18" s="340"/>
      <c r="J18" s="340"/>
      <c r="K18" s="341"/>
      <c r="L18" s="343"/>
      <c r="M18" s="340"/>
      <c r="N18" s="340"/>
      <c r="O18" s="340"/>
      <c r="P18" s="344"/>
      <c r="Q18" s="345"/>
      <c r="R18" s="346"/>
      <c r="S18" s="340"/>
      <c r="T18" s="346"/>
      <c r="U18" s="341"/>
      <c r="V18" s="346"/>
      <c r="W18" s="341"/>
      <c r="X18" s="347"/>
      <c r="Y18" s="345"/>
    </row>
    <row r="19" spans="2:25">
      <c r="B19" s="37"/>
      <c r="C19" s="38"/>
      <c r="D19" s="38"/>
      <c r="E19" s="38"/>
      <c r="F19" s="38"/>
      <c r="G19" s="37"/>
      <c r="H19" s="39"/>
      <c r="I19" s="37"/>
      <c r="J19" s="37"/>
      <c r="K19" s="38"/>
      <c r="L19" s="40"/>
      <c r="M19" s="37"/>
      <c r="N19" s="37"/>
      <c r="O19" s="37"/>
      <c r="P19" s="41"/>
      <c r="Q19" s="42"/>
      <c r="R19" s="43"/>
      <c r="S19" s="37"/>
      <c r="T19" s="43"/>
      <c r="U19" s="38"/>
      <c r="V19" s="43"/>
      <c r="W19" s="38"/>
      <c r="X19" s="44"/>
      <c r="Y19" s="42"/>
    </row>
    <row r="20" spans="2:25">
      <c r="B20" s="37"/>
      <c r="C20" s="38"/>
      <c r="D20" s="38"/>
      <c r="E20" s="38"/>
      <c r="F20" s="38"/>
      <c r="G20" s="37"/>
      <c r="H20" s="39"/>
      <c r="I20" s="37"/>
      <c r="J20" s="37"/>
      <c r="K20" s="38"/>
      <c r="L20" s="40"/>
      <c r="M20" s="37"/>
      <c r="N20" s="37"/>
      <c r="O20" s="37"/>
      <c r="P20" s="41"/>
      <c r="Q20" s="42"/>
      <c r="R20" s="43"/>
      <c r="S20" s="37"/>
      <c r="T20" s="43"/>
      <c r="U20" s="38"/>
      <c r="V20" s="43"/>
      <c r="W20" s="38"/>
      <c r="X20" s="44"/>
      <c r="Y20" s="42"/>
    </row>
    <row r="21" spans="2:25">
      <c r="B21" s="37"/>
      <c r="C21" s="38"/>
      <c r="D21" s="38"/>
      <c r="E21" s="38"/>
      <c r="F21" s="38"/>
      <c r="G21" s="37"/>
      <c r="H21" s="39"/>
      <c r="I21" s="37"/>
      <c r="J21" s="37"/>
      <c r="K21" s="38"/>
      <c r="L21" s="40"/>
      <c r="M21" s="37"/>
      <c r="N21" s="37"/>
      <c r="O21" s="37"/>
      <c r="P21" s="41"/>
      <c r="Q21" s="42"/>
      <c r="R21" s="43"/>
      <c r="S21" s="37"/>
      <c r="T21" s="43"/>
      <c r="U21" s="38"/>
      <c r="V21" s="43"/>
      <c r="W21" s="38"/>
      <c r="X21" s="44"/>
      <c r="Y21" s="42"/>
    </row>
    <row r="22" spans="2:25">
      <c r="B22" s="45" t="s">
        <v>76</v>
      </c>
      <c r="C22" s="46">
        <v>0</v>
      </c>
      <c r="D22" s="47"/>
      <c r="E22" s="47"/>
      <c r="F22" s="47"/>
      <c r="G22" s="47"/>
      <c r="H22" s="47"/>
      <c r="I22" s="48"/>
      <c r="J22" s="47"/>
      <c r="K22" s="47" t="s">
        <v>77</v>
      </c>
      <c r="L22" s="48"/>
      <c r="M22" s="49">
        <v>0</v>
      </c>
      <c r="N22" s="459" t="s">
        <v>8</v>
      </c>
      <c r="O22" s="459"/>
      <c r="P22" s="50">
        <v>0</v>
      </c>
      <c r="Q22" s="51"/>
      <c r="R22" s="51"/>
      <c r="S22" s="51"/>
      <c r="T22" s="51"/>
      <c r="U22" s="51"/>
      <c r="V22" s="51"/>
      <c r="W22" s="51"/>
      <c r="X22" s="51"/>
      <c r="Y22" s="52"/>
    </row>
    <row r="23" spans="2:25">
      <c r="B23" s="53"/>
      <c r="C23" s="54"/>
      <c r="D23" s="54"/>
      <c r="E23" s="54"/>
      <c r="F23" s="54"/>
      <c r="G23" s="54"/>
      <c r="H23" s="54"/>
      <c r="I23" s="54"/>
      <c r="J23" s="54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2:25">
      <c r="B24" s="53"/>
      <c r="C24" s="54"/>
      <c r="D24" s="54"/>
      <c r="E24" s="54"/>
      <c r="F24" s="54"/>
      <c r="G24" s="54"/>
      <c r="H24" s="54"/>
      <c r="I24" s="54"/>
      <c r="J24" s="54"/>
      <c r="K24" s="55"/>
      <c r="L24" s="56"/>
      <c r="M24" s="457" t="s">
        <v>9</v>
      </c>
      <c r="N24" s="457"/>
      <c r="O24" s="457"/>
      <c r="P24" s="56"/>
      <c r="Q24" s="50">
        <v>0</v>
      </c>
      <c r="R24" s="56"/>
      <c r="S24" s="56"/>
      <c r="T24" s="56"/>
      <c r="U24" s="56"/>
      <c r="V24" s="56"/>
      <c r="W24" s="56"/>
      <c r="X24" s="56"/>
      <c r="Y24" s="57"/>
    </row>
    <row r="25" spans="2:25">
      <c r="B25" s="58"/>
      <c r="C25" s="59"/>
      <c r="D25" s="59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 t="s">
        <v>78</v>
      </c>
      <c r="X25" s="59"/>
      <c r="Y25" s="61"/>
    </row>
    <row r="26" spans="2:25">
      <c r="B26" s="62" t="s">
        <v>79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25">
      <c r="B27" s="62" t="s">
        <v>80</v>
      </c>
      <c r="C27" s="63"/>
      <c r="D27" s="63"/>
      <c r="E27" s="64"/>
      <c r="F27" s="55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2:25">
      <c r="B28" s="63"/>
      <c r="C28" s="63"/>
      <c r="D28" s="63"/>
      <c r="E28" s="63"/>
      <c r="F28" s="65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2:25">
      <c r="B29" s="11"/>
      <c r="C29" s="12"/>
      <c r="D29" s="13"/>
      <c r="E29" s="408"/>
    </row>
    <row r="30" spans="2:25">
      <c r="B30" s="442" t="str">
        <f>+'Caratula Resumen'!B46:E46</f>
        <v>C.P. ESMERALDA HERNANDEZ ESCOGIDO</v>
      </c>
      <c r="C30" s="443"/>
      <c r="D30" s="444"/>
      <c r="E30" s="409"/>
    </row>
    <row r="31" spans="2:25">
      <c r="B31" s="445" t="s">
        <v>42</v>
      </c>
      <c r="C31" s="446"/>
      <c r="D31" s="447"/>
      <c r="E31" s="410"/>
    </row>
    <row r="32" spans="2:25">
      <c r="B32" s="14"/>
      <c r="C32" s="384"/>
      <c r="D32" s="16"/>
      <c r="E32" s="384"/>
    </row>
    <row r="33" spans="2:5">
      <c r="B33" s="442" t="str">
        <f>+'Caratula Resumen'!B49:E49</f>
        <v>SUBJEFE DE NOMINA FEDERAL</v>
      </c>
      <c r="C33" s="443"/>
      <c r="D33" s="444"/>
      <c r="E33" s="409"/>
    </row>
    <row r="34" spans="2:5">
      <c r="B34" s="445" t="s">
        <v>43</v>
      </c>
      <c r="C34" s="446"/>
      <c r="D34" s="447"/>
      <c r="E34" s="410"/>
    </row>
    <row r="35" spans="2:5">
      <c r="B35" s="14"/>
      <c r="C35" s="384"/>
      <c r="D35" s="16"/>
      <c r="E35" s="384"/>
    </row>
    <row r="36" spans="2:5">
      <c r="B36" s="442"/>
      <c r="C36" s="443"/>
      <c r="D36" s="444"/>
      <c r="E36" s="409"/>
    </row>
    <row r="37" spans="2:5">
      <c r="B37" s="445" t="s">
        <v>44</v>
      </c>
      <c r="C37" s="446"/>
      <c r="D37" s="447"/>
      <c r="E37" s="410"/>
    </row>
    <row r="38" spans="2:5">
      <c r="B38" s="14"/>
      <c r="C38" s="384"/>
      <c r="D38" s="16"/>
      <c r="E38" s="384"/>
    </row>
    <row r="39" spans="2:5">
      <c r="B39" s="448" t="str">
        <f>+'Caratula Resumen'!B55:E55</f>
        <v>12 DE OCTUBRE DE 2020</v>
      </c>
      <c r="C39" s="460"/>
      <c r="D39" s="461"/>
      <c r="E39" s="411"/>
    </row>
    <row r="40" spans="2:5">
      <c r="B40" s="445" t="s">
        <v>45</v>
      </c>
      <c r="C40" s="446"/>
      <c r="D40" s="447"/>
      <c r="E40" s="410"/>
    </row>
    <row r="41" spans="2:5">
      <c r="B41" s="405"/>
      <c r="C41" s="406"/>
      <c r="D41" s="407"/>
      <c r="E41" s="410"/>
    </row>
  </sheetData>
  <mergeCells count="26">
    <mergeCell ref="B31:D31"/>
    <mergeCell ref="B34:D34"/>
    <mergeCell ref="B37:D37"/>
    <mergeCell ref="B40:D40"/>
    <mergeCell ref="B33:D33"/>
    <mergeCell ref="B36:D36"/>
    <mergeCell ref="B39:D39"/>
    <mergeCell ref="M24:O24"/>
    <mergeCell ref="N11:O11"/>
    <mergeCell ref="P11:P12"/>
    <mergeCell ref="Q11:Q12"/>
    <mergeCell ref="B30:D30"/>
    <mergeCell ref="B11:B12"/>
    <mergeCell ref="C11:C12"/>
    <mergeCell ref="D11:D12"/>
    <mergeCell ref="E11:E12"/>
    <mergeCell ref="G11:M11"/>
    <mergeCell ref="N22:O22"/>
    <mergeCell ref="V11:V12"/>
    <mergeCell ref="W11:W12"/>
    <mergeCell ref="X11:X12"/>
    <mergeCell ref="F11:F12"/>
    <mergeCell ref="Y11:Y12"/>
    <mergeCell ref="S11:T11"/>
    <mergeCell ref="U11:U12"/>
    <mergeCell ref="R11:R12"/>
  </mergeCells>
  <dataValidations disablePrompts="1" count="1">
    <dataValidation allowBlank="1" showInputMessage="1" showErrorMessage="1" sqref="W8"/>
  </dataValidations>
  <pageMargins left="0.7" right="0.7" top="0.75" bottom="0.75" header="0.3" footer="0.3"/>
  <pageSetup scale="28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showGridLines="0" zoomScaleNormal="100" workbookViewId="0">
      <selection activeCell="B10" sqref="B10"/>
    </sheetView>
  </sheetViews>
  <sheetFormatPr baseColWidth="10" defaultColWidth="11.42578125" defaultRowHeight="14.25"/>
  <cols>
    <col min="1" max="1" width="3.5703125" style="69" customWidth="1"/>
    <col min="2" max="2" width="16.5703125" style="69" customWidth="1"/>
    <col min="3" max="3" width="17.7109375" style="69" bestFit="1" customWidth="1"/>
    <col min="4" max="4" width="23.85546875" style="69" bestFit="1" customWidth="1"/>
    <col min="5" max="5" width="43" style="69" customWidth="1"/>
    <col min="6" max="6" width="37" style="69" bestFit="1" customWidth="1"/>
    <col min="7" max="7" width="15.7109375" style="69" bestFit="1" customWidth="1"/>
    <col min="8" max="8" width="6.7109375" style="69" customWidth="1"/>
    <col min="9" max="9" width="6.85546875" style="69" customWidth="1"/>
    <col min="10" max="10" width="6.7109375" style="69" customWidth="1"/>
    <col min="11" max="11" width="8.7109375" style="69" customWidth="1"/>
    <col min="12" max="13" width="8.85546875" style="69" customWidth="1"/>
    <col min="14" max="15" width="11.28515625" style="69" customWidth="1"/>
    <col min="16" max="16" width="15.42578125" style="69" customWidth="1"/>
    <col min="17" max="17" width="14.85546875" style="69" customWidth="1"/>
    <col min="18" max="18" width="13.140625" style="69" bestFit="1" customWidth="1"/>
    <col min="19" max="19" width="5.5703125" style="69" customWidth="1"/>
    <col min="20" max="20" width="13.140625" style="69" bestFit="1" customWidth="1"/>
    <col min="21" max="21" width="35" style="69" customWidth="1"/>
    <col min="22" max="248" width="11.42578125" style="69" customWidth="1"/>
    <col min="249" max="249" width="3.5703125" style="69" customWidth="1"/>
    <col min="250" max="250" width="4.5703125" style="69" customWidth="1"/>
    <col min="251" max="252" width="16.5703125" style="69" customWidth="1"/>
    <col min="253" max="253" width="34.42578125" style="69" customWidth="1"/>
    <col min="254" max="16384" width="11.42578125" style="69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s="73" customFormat="1" ht="18.75">
      <c r="B7" s="70" t="s">
        <v>81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</row>
    <row r="8" spans="2:21" s="73" customFormat="1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23"/>
      <c r="I8" s="23"/>
      <c r="J8" s="74"/>
      <c r="K8" s="74"/>
      <c r="L8" s="74"/>
      <c r="M8" s="74"/>
      <c r="N8" s="74"/>
      <c r="O8" s="74"/>
      <c r="P8" s="74"/>
      <c r="Q8" s="74"/>
      <c r="R8" s="74"/>
      <c r="S8" s="74"/>
      <c r="T8" s="75"/>
      <c r="U8" s="389" t="str">
        <f>+'A Y  II D3'!X8</f>
        <v>3er. Trimestre 2020</v>
      </c>
    </row>
    <row r="9" spans="2:21" s="36" customFormat="1" ht="1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</row>
    <row r="10" spans="2:21" ht="20.25"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1"/>
      <c r="P10" s="81"/>
    </row>
    <row r="11" spans="2:21" s="83" customFormat="1" ht="12.75">
      <c r="B11" s="456" t="s">
        <v>47</v>
      </c>
      <c r="C11" s="464" t="s">
        <v>48</v>
      </c>
      <c r="D11" s="464" t="s">
        <v>49</v>
      </c>
      <c r="E11" s="464" t="s">
        <v>82</v>
      </c>
      <c r="F11" s="456" t="s">
        <v>51</v>
      </c>
      <c r="G11" s="465" t="s">
        <v>52</v>
      </c>
      <c r="H11" s="465"/>
      <c r="I11" s="465"/>
      <c r="J11" s="465"/>
      <c r="K11" s="465"/>
      <c r="L11" s="465"/>
      <c r="M11" s="465"/>
      <c r="N11" s="464" t="s">
        <v>83</v>
      </c>
      <c r="O11" s="464"/>
      <c r="P11" s="464" t="s">
        <v>84</v>
      </c>
      <c r="Q11" s="464" t="s">
        <v>85</v>
      </c>
      <c r="R11" s="456" t="s">
        <v>56</v>
      </c>
      <c r="S11" s="466" t="s">
        <v>86</v>
      </c>
      <c r="T11" s="467"/>
      <c r="U11" s="464" t="s">
        <v>87</v>
      </c>
    </row>
    <row r="12" spans="2:21" s="83" customFormat="1" ht="38.25">
      <c r="B12" s="456"/>
      <c r="C12" s="464"/>
      <c r="D12" s="464"/>
      <c r="E12" s="464"/>
      <c r="F12" s="456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33" t="s">
        <v>70</v>
      </c>
      <c r="O12" s="33" t="s">
        <v>71</v>
      </c>
      <c r="P12" s="464"/>
      <c r="Q12" s="464"/>
      <c r="R12" s="456"/>
      <c r="S12" s="33" t="s">
        <v>72</v>
      </c>
      <c r="T12" s="84" t="s">
        <v>88</v>
      </c>
      <c r="U12" s="464"/>
    </row>
    <row r="13" spans="2:21" s="86" customFormat="1" ht="12.75">
      <c r="B13" s="85"/>
      <c r="C13" s="85"/>
      <c r="D13" s="85"/>
      <c r="E13" s="85"/>
      <c r="G13" s="85"/>
      <c r="H13" s="85"/>
      <c r="I13" s="85"/>
      <c r="J13" s="85"/>
      <c r="K13" s="85"/>
      <c r="L13" s="85"/>
      <c r="M13" s="85"/>
      <c r="R13" s="85"/>
      <c r="S13" s="87"/>
    </row>
    <row r="14" spans="2:21" s="36" customFormat="1" ht="76.5" hidden="1">
      <c r="B14" s="88" t="s">
        <v>47</v>
      </c>
      <c r="C14" s="88" t="s">
        <v>48</v>
      </c>
      <c r="D14" s="88" t="s">
        <v>49</v>
      </c>
      <c r="E14" s="88" t="s">
        <v>82</v>
      </c>
      <c r="F14" s="88" t="s">
        <v>51</v>
      </c>
      <c r="G14" s="66" t="s">
        <v>63</v>
      </c>
      <c r="H14" s="66" t="s">
        <v>64</v>
      </c>
      <c r="I14" s="66" t="s">
        <v>65</v>
      </c>
      <c r="J14" s="66" t="s">
        <v>66</v>
      </c>
      <c r="K14" s="66" t="s">
        <v>67</v>
      </c>
      <c r="L14" s="66" t="s">
        <v>68</v>
      </c>
      <c r="M14" s="66" t="s">
        <v>69</v>
      </c>
      <c r="N14" s="66" t="s">
        <v>89</v>
      </c>
      <c r="O14" s="66" t="s">
        <v>90</v>
      </c>
      <c r="P14" s="88" t="s">
        <v>84</v>
      </c>
      <c r="Q14" s="88" t="s">
        <v>85</v>
      </c>
      <c r="R14" s="88" t="s">
        <v>56</v>
      </c>
      <c r="S14" s="66" t="s">
        <v>91</v>
      </c>
      <c r="T14" s="66" t="s">
        <v>92</v>
      </c>
      <c r="U14" s="88" t="s">
        <v>87</v>
      </c>
    </row>
    <row r="15" spans="2:21" s="36" customFormat="1" ht="15">
      <c r="B15" s="89" t="s">
        <v>355</v>
      </c>
      <c r="C15" s="89" t="s">
        <v>358</v>
      </c>
      <c r="D15" s="89" t="s">
        <v>366</v>
      </c>
      <c r="E15" s="89" t="s">
        <v>374</v>
      </c>
      <c r="F15" s="89" t="s">
        <v>390</v>
      </c>
      <c r="G15" s="89">
        <v>83101</v>
      </c>
      <c r="H15" s="89">
        <v>1</v>
      </c>
      <c r="I15" s="89">
        <v>7</v>
      </c>
      <c r="J15" s="89">
        <v>17</v>
      </c>
      <c r="K15" s="89" t="s">
        <v>384</v>
      </c>
      <c r="L15" s="89">
        <v>0</v>
      </c>
      <c r="M15" s="89">
        <v>234</v>
      </c>
      <c r="N15" s="89">
        <v>20190916</v>
      </c>
      <c r="O15" s="89">
        <v>20200915</v>
      </c>
      <c r="P15" s="89">
        <v>7560.33</v>
      </c>
      <c r="Q15" s="89">
        <v>0</v>
      </c>
      <c r="R15" s="89" t="s">
        <v>380</v>
      </c>
      <c r="S15" s="89">
        <v>2</v>
      </c>
      <c r="T15" s="416" t="s">
        <v>381</v>
      </c>
      <c r="U15" s="416" t="s">
        <v>382</v>
      </c>
    </row>
    <row r="16" spans="2:21" s="36" customFormat="1" ht="15">
      <c r="B16" s="89" t="s">
        <v>355</v>
      </c>
      <c r="C16" s="89" t="s">
        <v>359</v>
      </c>
      <c r="D16" s="89" t="s">
        <v>367</v>
      </c>
      <c r="E16" s="89" t="s">
        <v>375</v>
      </c>
      <c r="F16" s="89" t="s">
        <v>391</v>
      </c>
      <c r="G16" s="89">
        <v>83101</v>
      </c>
      <c r="H16" s="89">
        <v>1</v>
      </c>
      <c r="I16" s="89">
        <v>7</v>
      </c>
      <c r="J16" s="89">
        <v>14</v>
      </c>
      <c r="K16" s="89" t="s">
        <v>385</v>
      </c>
      <c r="L16" s="89">
        <v>0</v>
      </c>
      <c r="M16" s="89">
        <v>70</v>
      </c>
      <c r="N16" s="89">
        <v>20200116</v>
      </c>
      <c r="O16" s="89">
        <v>20210115</v>
      </c>
      <c r="P16" s="89">
        <v>0</v>
      </c>
      <c r="Q16" s="89">
        <v>0</v>
      </c>
      <c r="R16" s="89" t="s">
        <v>380</v>
      </c>
      <c r="S16" s="89">
        <v>2</v>
      </c>
      <c r="T16" s="416" t="s">
        <v>381</v>
      </c>
      <c r="U16" s="416" t="s">
        <v>382</v>
      </c>
    </row>
    <row r="17" spans="2:21" ht="15">
      <c r="B17" s="89" t="s">
        <v>355</v>
      </c>
      <c r="C17" s="89" t="s">
        <v>360</v>
      </c>
      <c r="D17" s="89" t="s">
        <v>368</v>
      </c>
      <c r="E17" s="89" t="s">
        <v>376</v>
      </c>
      <c r="F17" s="89" t="s">
        <v>392</v>
      </c>
      <c r="G17" s="89">
        <v>83101</v>
      </c>
      <c r="H17" s="89">
        <v>1</v>
      </c>
      <c r="I17" s="89">
        <v>7</v>
      </c>
      <c r="J17" s="89">
        <v>10</v>
      </c>
      <c r="K17" s="89" t="s">
        <v>384</v>
      </c>
      <c r="L17" s="89">
        <v>0</v>
      </c>
      <c r="M17" s="89">
        <v>63</v>
      </c>
      <c r="N17" s="89">
        <v>20181010</v>
      </c>
      <c r="O17" s="89">
        <v>20211010</v>
      </c>
      <c r="P17" s="89">
        <v>0</v>
      </c>
      <c r="Q17" s="89">
        <v>0</v>
      </c>
      <c r="R17" s="89" t="s">
        <v>380</v>
      </c>
      <c r="S17" s="89">
        <v>2</v>
      </c>
      <c r="T17" s="416" t="s">
        <v>381</v>
      </c>
      <c r="U17" s="416" t="s">
        <v>382</v>
      </c>
    </row>
    <row r="18" spans="2:21" ht="15">
      <c r="B18" s="89" t="s">
        <v>355</v>
      </c>
      <c r="C18" s="89" t="s">
        <v>361</v>
      </c>
      <c r="D18" s="89" t="s">
        <v>369</v>
      </c>
      <c r="E18" s="89" t="s">
        <v>377</v>
      </c>
      <c r="F18" s="89" t="s">
        <v>393</v>
      </c>
      <c r="G18" s="89">
        <v>83101</v>
      </c>
      <c r="H18" s="89">
        <v>1</v>
      </c>
      <c r="I18" s="89">
        <v>7</v>
      </c>
      <c r="J18" s="89">
        <v>19</v>
      </c>
      <c r="K18" s="89" t="s">
        <v>384</v>
      </c>
      <c r="L18" s="89">
        <v>0</v>
      </c>
      <c r="M18" s="89">
        <v>206</v>
      </c>
      <c r="N18" s="89">
        <v>20200801</v>
      </c>
      <c r="O18" s="89">
        <v>20210131</v>
      </c>
      <c r="P18" s="89">
        <v>12544.48</v>
      </c>
      <c r="Q18" s="89">
        <v>0</v>
      </c>
      <c r="R18" s="89" t="s">
        <v>380</v>
      </c>
      <c r="S18" s="89">
        <v>2</v>
      </c>
      <c r="T18" s="416" t="s">
        <v>381</v>
      </c>
      <c r="U18" s="416" t="s">
        <v>382</v>
      </c>
    </row>
    <row r="19" spans="2:21" ht="15">
      <c r="B19" s="415" t="s">
        <v>355</v>
      </c>
      <c r="C19" s="89" t="s">
        <v>362</v>
      </c>
      <c r="D19" s="89" t="s">
        <v>370</v>
      </c>
      <c r="E19" s="89" t="s">
        <v>378</v>
      </c>
      <c r="F19" s="89" t="s">
        <v>394</v>
      </c>
      <c r="G19" s="89">
        <v>83101</v>
      </c>
      <c r="H19" s="89">
        <v>1</v>
      </c>
      <c r="I19" s="89">
        <v>7</v>
      </c>
      <c r="J19" s="89">
        <v>16</v>
      </c>
      <c r="K19" s="89" t="s">
        <v>386</v>
      </c>
      <c r="L19" s="89">
        <v>0</v>
      </c>
      <c r="M19" s="89">
        <v>133</v>
      </c>
      <c r="N19" s="89">
        <v>20200401</v>
      </c>
      <c r="O19" s="89">
        <v>20200930</v>
      </c>
      <c r="P19" s="89">
        <v>0</v>
      </c>
      <c r="Q19" s="89">
        <v>0</v>
      </c>
      <c r="R19" s="89" t="s">
        <v>380</v>
      </c>
      <c r="S19" s="89">
        <v>1</v>
      </c>
      <c r="T19" s="416" t="s">
        <v>381</v>
      </c>
      <c r="U19" s="416" t="s">
        <v>383</v>
      </c>
    </row>
    <row r="20" spans="2:21" ht="15">
      <c r="B20" s="415" t="s">
        <v>355</v>
      </c>
      <c r="C20" s="89" t="s">
        <v>363</v>
      </c>
      <c r="D20" s="89" t="s">
        <v>371</v>
      </c>
      <c r="E20" s="89" t="s">
        <v>379</v>
      </c>
      <c r="F20" s="89" t="s">
        <v>395</v>
      </c>
      <c r="G20" s="89">
        <v>83101</v>
      </c>
      <c r="H20" s="89">
        <v>1</v>
      </c>
      <c r="I20" s="89">
        <v>7</v>
      </c>
      <c r="J20" s="89">
        <v>24</v>
      </c>
      <c r="K20" s="89" t="s">
        <v>387</v>
      </c>
      <c r="L20" s="89">
        <v>0</v>
      </c>
      <c r="M20" s="89">
        <v>309</v>
      </c>
      <c r="N20" s="89">
        <v>20200701</v>
      </c>
      <c r="O20" s="89">
        <v>20201231</v>
      </c>
      <c r="P20" s="89">
        <v>0</v>
      </c>
      <c r="Q20" s="89">
        <v>0</v>
      </c>
      <c r="R20" s="89" t="s">
        <v>380</v>
      </c>
      <c r="S20" s="89">
        <v>1</v>
      </c>
      <c r="T20" s="416" t="s">
        <v>381</v>
      </c>
      <c r="U20" s="416" t="s">
        <v>383</v>
      </c>
    </row>
    <row r="21" spans="2:21" ht="15">
      <c r="B21" s="93" t="s">
        <v>76</v>
      </c>
      <c r="C21" s="49">
        <v>6</v>
      </c>
      <c r="D21" s="94"/>
      <c r="E21" s="94"/>
      <c r="F21" s="94"/>
      <c r="G21" s="94"/>
      <c r="H21" s="94"/>
      <c r="I21" s="94"/>
      <c r="J21" s="48"/>
      <c r="K21" s="94" t="s">
        <v>77</v>
      </c>
      <c r="L21" s="48"/>
      <c r="M21" s="95">
        <v>6</v>
      </c>
      <c r="N21" s="459" t="s">
        <v>8</v>
      </c>
      <c r="O21" s="459"/>
      <c r="P21" s="96">
        <f>SUBTOTAL(109,Tabla3[Percepciones pagadas en el Periodo de la Licencia con Presupuesto Federal*])</f>
        <v>20104.809999999998</v>
      </c>
      <c r="Q21" s="97"/>
      <c r="R21" s="97"/>
      <c r="S21" s="97"/>
      <c r="T21" s="97"/>
      <c r="U21" s="98"/>
    </row>
    <row r="22" spans="2:21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9"/>
      <c r="M22" s="97"/>
      <c r="N22" s="56"/>
      <c r="O22" s="97"/>
      <c r="P22" s="97"/>
      <c r="Q22" s="97"/>
      <c r="R22" s="97"/>
      <c r="S22" s="97"/>
      <c r="T22" s="97"/>
      <c r="U22" s="98"/>
    </row>
    <row r="23" spans="2:21" ht="15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9"/>
      <c r="M23" s="97"/>
      <c r="N23" s="100" t="s">
        <v>9</v>
      </c>
      <c r="O23" s="100"/>
      <c r="P23" s="96">
        <v>0</v>
      </c>
      <c r="R23" s="97"/>
      <c r="S23" s="97"/>
      <c r="T23" s="97"/>
      <c r="U23" s="98"/>
    </row>
    <row r="24" spans="2:21">
      <c r="B24" s="58"/>
      <c r="C24" s="101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1"/>
    </row>
    <row r="25" spans="2:21">
      <c r="B25" s="62" t="s">
        <v>93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2:21">
      <c r="B26" s="62" t="s">
        <v>80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8" spans="2:21" ht="15">
      <c r="B28" s="11"/>
      <c r="C28" s="12"/>
      <c r="D28" s="13"/>
    </row>
    <row r="29" spans="2:21" ht="15">
      <c r="B29" s="442" t="str">
        <f>+'Caratula Resumen'!B46:E46</f>
        <v>C.P. ESMERALDA HERNANDEZ ESCOGIDO</v>
      </c>
      <c r="C29" s="443"/>
      <c r="D29" s="444"/>
    </row>
    <row r="30" spans="2:21" ht="15">
      <c r="B30" s="445" t="s">
        <v>42</v>
      </c>
      <c r="C30" s="446"/>
      <c r="D30" s="447"/>
    </row>
    <row r="31" spans="2:21" ht="15">
      <c r="B31" s="14"/>
      <c r="C31" s="384"/>
      <c r="D31" s="16"/>
    </row>
    <row r="32" spans="2:21" ht="15">
      <c r="B32" s="442" t="str">
        <f>+'Caratula Resumen'!B49:E49</f>
        <v>SUBJEFE DE NOMINA FEDERAL</v>
      </c>
      <c r="C32" s="443"/>
      <c r="D32" s="444"/>
    </row>
    <row r="33" spans="2:4" ht="15">
      <c r="B33" s="445" t="s">
        <v>43</v>
      </c>
      <c r="C33" s="446"/>
      <c r="D33" s="447"/>
    </row>
    <row r="34" spans="2:4" ht="15">
      <c r="B34" s="14"/>
      <c r="C34" s="384"/>
      <c r="D34" s="16"/>
    </row>
    <row r="35" spans="2:4" ht="15">
      <c r="B35" s="442"/>
      <c r="C35" s="443"/>
      <c r="D35" s="444"/>
    </row>
    <row r="36" spans="2:4" ht="15">
      <c r="B36" s="445" t="s">
        <v>44</v>
      </c>
      <c r="C36" s="446"/>
      <c r="D36" s="447"/>
    </row>
    <row r="37" spans="2:4" ht="15">
      <c r="B37" s="14"/>
      <c r="C37" s="384"/>
      <c r="D37" s="16"/>
    </row>
    <row r="38" spans="2:4" ht="15">
      <c r="B38" s="448" t="str">
        <f>+'Caratula Resumen'!B55:E55</f>
        <v>12 DE OCTUBRE DE 2020</v>
      </c>
      <c r="C38" s="460"/>
      <c r="D38" s="461"/>
    </row>
    <row r="39" spans="2:4" ht="15">
      <c r="B39" s="445" t="s">
        <v>45</v>
      </c>
      <c r="C39" s="446"/>
      <c r="D39" s="447"/>
    </row>
    <row r="40" spans="2:4" ht="15">
      <c r="B40" s="405"/>
      <c r="C40" s="406"/>
      <c r="D40" s="407"/>
    </row>
  </sheetData>
  <mergeCells count="22">
    <mergeCell ref="B36:D36"/>
    <mergeCell ref="B38:D38"/>
    <mergeCell ref="B39:D39"/>
    <mergeCell ref="S11:T11"/>
    <mergeCell ref="U11:U12"/>
    <mergeCell ref="N21:O21"/>
    <mergeCell ref="N11:O11"/>
    <mergeCell ref="P11:P12"/>
    <mergeCell ref="Q11:Q12"/>
    <mergeCell ref="R11:R12"/>
    <mergeCell ref="B29:D29"/>
    <mergeCell ref="B30:D30"/>
    <mergeCell ref="B32:D32"/>
    <mergeCell ref="B33:D33"/>
    <mergeCell ref="B35:D35"/>
    <mergeCell ref="B8:G8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T8 B8"/>
  </dataValidations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7"/>
  <sheetViews>
    <sheetView showGridLines="0" zoomScaleNormal="100" workbookViewId="0">
      <selection activeCell="B10" sqref="B10"/>
    </sheetView>
  </sheetViews>
  <sheetFormatPr baseColWidth="10" defaultColWidth="11.42578125" defaultRowHeight="1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5" customHeight="1"/>
    <row r="6" spans="2:20" ht="15" customHeight="1"/>
    <row r="7" spans="2:20" s="73" customFormat="1" ht="18.75">
      <c r="B7" s="70" t="s">
        <v>94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</row>
    <row r="8" spans="2:20" s="73" customFormat="1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463"/>
      <c r="L8" s="74"/>
      <c r="M8" s="74"/>
      <c r="N8" s="74"/>
      <c r="O8" s="74"/>
      <c r="P8" s="74"/>
      <c r="Q8" s="75"/>
      <c r="R8" s="388" t="str">
        <f>+'A Y  II D3'!X8</f>
        <v>3er. Trimestre 2020</v>
      </c>
      <c r="S8" s="390"/>
    </row>
    <row r="9" spans="2:20" s="36" customFormat="1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02"/>
    </row>
    <row r="10" spans="2:20" ht="15.75" thickBot="1"/>
    <row r="11" spans="2:20" ht="22.5" customHeight="1">
      <c r="B11" s="456" t="s">
        <v>47</v>
      </c>
      <c r="C11" s="470" t="s">
        <v>95</v>
      </c>
      <c r="D11" s="470" t="s">
        <v>49</v>
      </c>
      <c r="E11" s="470" t="s">
        <v>50</v>
      </c>
      <c r="F11" s="472" t="s">
        <v>52</v>
      </c>
      <c r="G11" s="473"/>
      <c r="H11" s="473"/>
      <c r="I11" s="473"/>
      <c r="J11" s="473"/>
      <c r="K11" s="473"/>
      <c r="L11" s="474"/>
      <c r="M11" s="475" t="s">
        <v>96</v>
      </c>
      <c r="N11" s="468" t="s">
        <v>97</v>
      </c>
      <c r="O11" s="468" t="s">
        <v>98</v>
      </c>
      <c r="P11" s="477" t="s">
        <v>99</v>
      </c>
      <c r="Q11" s="477"/>
      <c r="R11" s="468" t="s">
        <v>100</v>
      </c>
      <c r="S11" s="468" t="s">
        <v>101</v>
      </c>
    </row>
    <row r="12" spans="2:20" ht="39" thickBot="1">
      <c r="B12" s="456"/>
      <c r="C12" s="471"/>
      <c r="D12" s="471"/>
      <c r="E12" s="471"/>
      <c r="F12" s="33" t="s">
        <v>63</v>
      </c>
      <c r="G12" s="33" t="s">
        <v>64</v>
      </c>
      <c r="H12" s="33" t="s">
        <v>65</v>
      </c>
      <c r="I12" s="33" t="s">
        <v>66</v>
      </c>
      <c r="J12" s="33" t="s">
        <v>67</v>
      </c>
      <c r="K12" s="34" t="s">
        <v>68</v>
      </c>
      <c r="L12" s="33" t="s">
        <v>69</v>
      </c>
      <c r="M12" s="476"/>
      <c r="N12" s="469"/>
      <c r="O12" s="469"/>
      <c r="P12" s="103" t="s">
        <v>102</v>
      </c>
      <c r="Q12" s="103" t="s">
        <v>103</v>
      </c>
      <c r="R12" s="469"/>
      <c r="S12" s="469"/>
    </row>
    <row r="14" spans="2:20" ht="64.5" hidden="1" thickBot="1">
      <c r="B14" s="104" t="s">
        <v>47</v>
      </c>
      <c r="C14" s="105" t="s">
        <v>95</v>
      </c>
      <c r="D14" s="105" t="s">
        <v>49</v>
      </c>
      <c r="E14" s="106" t="s">
        <v>50</v>
      </c>
      <c r="F14" s="103" t="s">
        <v>63</v>
      </c>
      <c r="G14" s="103" t="s">
        <v>64</v>
      </c>
      <c r="H14" s="103" t="s">
        <v>65</v>
      </c>
      <c r="I14" s="103" t="s">
        <v>66</v>
      </c>
      <c r="J14" s="103" t="s">
        <v>67</v>
      </c>
      <c r="K14" s="103" t="s">
        <v>104</v>
      </c>
      <c r="L14" s="103" t="s">
        <v>105</v>
      </c>
      <c r="M14" s="107" t="s">
        <v>96</v>
      </c>
      <c r="N14" s="107" t="s">
        <v>97</v>
      </c>
      <c r="O14" s="107" t="s">
        <v>98</v>
      </c>
      <c r="P14" s="103" t="s">
        <v>106</v>
      </c>
      <c r="Q14" s="103" t="s">
        <v>107</v>
      </c>
      <c r="R14" s="107" t="s">
        <v>100</v>
      </c>
      <c r="S14" s="107" t="s">
        <v>101</v>
      </c>
      <c r="T14" s="108"/>
    </row>
    <row r="15" spans="2:20">
      <c r="B15" s="109"/>
      <c r="C15" s="110"/>
      <c r="D15" s="110"/>
      <c r="E15" s="111"/>
      <c r="F15" s="112"/>
      <c r="G15" s="113"/>
      <c r="H15" s="114"/>
      <c r="I15" s="114"/>
      <c r="J15" s="115"/>
      <c r="K15" s="116"/>
      <c r="L15" s="117"/>
      <c r="M15" s="118"/>
      <c r="N15" s="118"/>
      <c r="O15" s="111"/>
      <c r="P15" s="119"/>
      <c r="Q15" s="119"/>
      <c r="R15" s="118"/>
      <c r="S15" s="120"/>
      <c r="T15" s="108"/>
    </row>
    <row r="16" spans="2:20">
      <c r="B16" s="109"/>
      <c r="C16" s="110"/>
      <c r="D16" s="110"/>
      <c r="E16" s="111"/>
      <c r="F16" s="112"/>
      <c r="G16" s="113"/>
      <c r="H16" s="114"/>
      <c r="I16" s="114"/>
      <c r="J16" s="115"/>
      <c r="K16" s="116"/>
      <c r="L16" s="117"/>
      <c r="M16" s="118"/>
      <c r="N16" s="118"/>
      <c r="O16" s="111"/>
      <c r="P16" s="119"/>
      <c r="Q16" s="119"/>
      <c r="R16" s="118"/>
      <c r="S16" s="120"/>
      <c r="T16" s="108"/>
    </row>
    <row r="17" spans="2:20">
      <c r="B17" s="109"/>
      <c r="C17" s="110"/>
      <c r="D17" s="110"/>
      <c r="E17" s="111"/>
      <c r="F17" s="112"/>
      <c r="G17" s="113"/>
      <c r="H17" s="114"/>
      <c r="I17" s="114"/>
      <c r="J17" s="115"/>
      <c r="K17" s="116"/>
      <c r="L17" s="117"/>
      <c r="M17" s="118"/>
      <c r="N17" s="118"/>
      <c r="O17" s="111"/>
      <c r="P17" s="119"/>
      <c r="Q17" s="119"/>
      <c r="R17" s="118"/>
      <c r="S17" s="120"/>
      <c r="T17" s="108"/>
    </row>
    <row r="18" spans="2:20">
      <c r="B18" s="109"/>
      <c r="C18" s="110"/>
      <c r="D18" s="110"/>
      <c r="E18" s="111"/>
      <c r="F18" s="112"/>
      <c r="G18" s="113"/>
      <c r="H18" s="114"/>
      <c r="I18" s="114"/>
      <c r="J18" s="115"/>
      <c r="K18" s="116"/>
      <c r="L18" s="117"/>
      <c r="M18" s="118"/>
      <c r="N18" s="118"/>
      <c r="O18" s="111"/>
      <c r="P18" s="119"/>
      <c r="Q18" s="119"/>
      <c r="R18" s="118"/>
      <c r="S18" s="120"/>
      <c r="T18" s="108"/>
    </row>
    <row r="19" spans="2:20">
      <c r="B19" s="109"/>
      <c r="C19" s="110"/>
      <c r="D19" s="110"/>
      <c r="E19" s="111"/>
      <c r="F19" s="112"/>
      <c r="G19" s="113"/>
      <c r="H19" s="114"/>
      <c r="I19" s="114"/>
      <c r="J19" s="115"/>
      <c r="K19" s="116"/>
      <c r="L19" s="117"/>
      <c r="M19" s="118"/>
      <c r="N19" s="118"/>
      <c r="O19" s="111"/>
      <c r="P19" s="119"/>
      <c r="Q19" s="119"/>
      <c r="R19" s="118"/>
      <c r="S19" s="120"/>
      <c r="T19" s="108"/>
    </row>
    <row r="20" spans="2:20">
      <c r="B20" s="109"/>
      <c r="C20" s="110"/>
      <c r="D20" s="110"/>
      <c r="E20" s="111"/>
      <c r="F20" s="112"/>
      <c r="G20" s="113"/>
      <c r="H20" s="114"/>
      <c r="I20" s="114"/>
      <c r="J20" s="115"/>
      <c r="K20" s="116"/>
      <c r="L20" s="117"/>
      <c r="M20" s="118"/>
      <c r="N20" s="118"/>
      <c r="O20" s="111"/>
      <c r="P20" s="119"/>
      <c r="Q20" s="119"/>
      <c r="R20" s="118"/>
      <c r="S20" s="120"/>
      <c r="T20" s="108"/>
    </row>
    <row r="21" spans="2:20">
      <c r="B21" s="109"/>
      <c r="C21" s="110"/>
      <c r="D21" s="110"/>
      <c r="E21" s="111"/>
      <c r="F21" s="112"/>
      <c r="G21" s="113"/>
      <c r="H21" s="114"/>
      <c r="I21" s="114"/>
      <c r="J21" s="115"/>
      <c r="K21" s="116"/>
      <c r="L21" s="117"/>
      <c r="M21" s="118"/>
      <c r="N21" s="118"/>
      <c r="O21" s="111"/>
      <c r="P21" s="119"/>
      <c r="Q21" s="119"/>
      <c r="R21" s="118"/>
      <c r="S21" s="120"/>
      <c r="T21" s="108"/>
    </row>
    <row r="22" spans="2:20">
      <c r="B22" s="121" t="s">
        <v>76</v>
      </c>
      <c r="C22" s="49">
        <v>0</v>
      </c>
      <c r="D22" s="122"/>
      <c r="E22" s="123"/>
      <c r="F22" s="123"/>
      <c r="G22" s="124"/>
      <c r="H22" s="125"/>
      <c r="I22" s="125"/>
      <c r="K22" s="126" t="s">
        <v>77</v>
      </c>
      <c r="L22" s="49">
        <v>0</v>
      </c>
      <c r="M22" s="124"/>
      <c r="N22" s="124"/>
      <c r="O22" s="122"/>
      <c r="P22" s="127" t="s">
        <v>108</v>
      </c>
      <c r="Q22" s="123"/>
      <c r="R22" s="128"/>
      <c r="S22" s="129">
        <v>0</v>
      </c>
    </row>
    <row r="23" spans="2:20">
      <c r="B23" s="67"/>
      <c r="C23" s="1"/>
      <c r="D23" s="1"/>
      <c r="E23" s="1"/>
      <c r="F23" s="130"/>
      <c r="G23" s="131"/>
      <c r="H23" s="130"/>
      <c r="I23" s="130"/>
      <c r="J23" s="130"/>
      <c r="K23" s="132"/>
      <c r="L23" s="131"/>
      <c r="M23" s="131"/>
      <c r="N23" s="131"/>
      <c r="O23" s="131"/>
      <c r="P23" s="1"/>
      <c r="Q23" s="1"/>
      <c r="R23" s="1"/>
      <c r="S23" s="68"/>
    </row>
    <row r="24" spans="2:20">
      <c r="B24" s="67"/>
      <c r="C24" s="1"/>
      <c r="D24" s="1"/>
      <c r="E24" s="1"/>
      <c r="F24" s="130"/>
      <c r="G24" s="131"/>
      <c r="H24" s="130"/>
      <c r="I24" s="130"/>
      <c r="J24" s="130"/>
      <c r="K24" s="132"/>
      <c r="L24" s="131"/>
      <c r="M24" s="131"/>
      <c r="N24" s="131"/>
      <c r="O24" s="131"/>
      <c r="P24" s="1"/>
      <c r="Q24" s="1"/>
      <c r="R24" s="1"/>
      <c r="S24" s="68"/>
    </row>
    <row r="25" spans="2:20">
      <c r="B25" s="133"/>
      <c r="C25" s="134"/>
      <c r="D25" s="135"/>
      <c r="E25" s="136"/>
      <c r="F25" s="137"/>
      <c r="G25" s="138"/>
      <c r="H25" s="139"/>
      <c r="I25" s="139"/>
      <c r="J25" s="134"/>
      <c r="K25" s="140"/>
      <c r="L25" s="138"/>
      <c r="M25" s="138"/>
      <c r="N25" s="138"/>
      <c r="O25" s="138"/>
      <c r="P25" s="137"/>
      <c r="Q25" s="137"/>
      <c r="R25" s="134"/>
      <c r="S25" s="141"/>
    </row>
    <row r="26" spans="2:20">
      <c r="B26" s="62" t="s">
        <v>109</v>
      </c>
      <c r="C26" s="69"/>
      <c r="D26" s="69"/>
      <c r="E26" s="6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>
      <c r="B27" s="62" t="s">
        <v>110</v>
      </c>
      <c r="D27" s="142"/>
      <c r="E27" s="143"/>
    </row>
    <row r="28" spans="2:20">
      <c r="B28" s="62"/>
      <c r="D28" s="142"/>
      <c r="E28" s="143"/>
    </row>
    <row r="29" spans="2:20">
      <c r="B29" s="164" t="s">
        <v>341</v>
      </c>
      <c r="D29" s="142"/>
      <c r="E29" s="143"/>
    </row>
    <row r="30" spans="2:20">
      <c r="B30" s="412" t="s">
        <v>342</v>
      </c>
      <c r="D30" s="142"/>
      <c r="E30" s="143"/>
    </row>
    <row r="31" spans="2:20">
      <c r="B31" s="62" t="s">
        <v>343</v>
      </c>
      <c r="D31" s="142"/>
      <c r="E31" s="143"/>
    </row>
    <row r="32" spans="2:20">
      <c r="B32" s="62" t="s">
        <v>344</v>
      </c>
      <c r="D32" s="142"/>
      <c r="E32" s="143"/>
    </row>
    <row r="33" spans="2:5">
      <c r="B33" s="62"/>
      <c r="D33" s="142"/>
      <c r="E33" s="143"/>
    </row>
    <row r="34" spans="2:5">
      <c r="E34" s="144"/>
    </row>
    <row r="35" spans="2:5">
      <c r="B35" s="11"/>
      <c r="C35" s="12"/>
      <c r="D35" s="13"/>
    </row>
    <row r="36" spans="2:5">
      <c r="B36" s="442" t="str">
        <f>+'Caratula Resumen'!B46:E46</f>
        <v>C.P. ESMERALDA HERNANDEZ ESCOGIDO</v>
      </c>
      <c r="C36" s="443"/>
      <c r="D36" s="444"/>
    </row>
    <row r="37" spans="2:5">
      <c r="B37" s="445" t="s">
        <v>42</v>
      </c>
      <c r="C37" s="446"/>
      <c r="D37" s="447"/>
    </row>
    <row r="38" spans="2:5">
      <c r="B38" s="14"/>
      <c r="C38" s="384"/>
      <c r="D38" s="16"/>
    </row>
    <row r="39" spans="2:5">
      <c r="B39" s="442" t="str">
        <f>+'Caratula Resumen'!B49:E49</f>
        <v>SUBJEFE DE NOMINA FEDERAL</v>
      </c>
      <c r="C39" s="443"/>
      <c r="D39" s="444"/>
    </row>
    <row r="40" spans="2:5">
      <c r="B40" s="445" t="s">
        <v>43</v>
      </c>
      <c r="C40" s="446"/>
      <c r="D40" s="447"/>
    </row>
    <row r="41" spans="2:5">
      <c r="B41" s="14"/>
      <c r="C41" s="384"/>
      <c r="D41" s="16"/>
    </row>
    <row r="42" spans="2:5">
      <c r="B42" s="442"/>
      <c r="C42" s="443"/>
      <c r="D42" s="444"/>
    </row>
    <row r="43" spans="2:5">
      <c r="B43" s="445" t="s">
        <v>44</v>
      </c>
      <c r="C43" s="446"/>
      <c r="D43" s="447"/>
    </row>
    <row r="44" spans="2:5">
      <c r="B44" s="14"/>
      <c r="C44" s="384"/>
      <c r="D44" s="16"/>
    </row>
    <row r="45" spans="2:5">
      <c r="B45" s="448" t="str">
        <f>+'Caratula Resumen'!B55:E55</f>
        <v>12 DE OCTUBRE DE 2020</v>
      </c>
      <c r="C45" s="460"/>
      <c r="D45" s="461"/>
    </row>
    <row r="46" spans="2:5">
      <c r="B46" s="445" t="s">
        <v>45</v>
      </c>
      <c r="C46" s="446"/>
      <c r="D46" s="447"/>
    </row>
    <row r="47" spans="2:5">
      <c r="B47" s="405"/>
      <c r="C47" s="406"/>
      <c r="D47" s="407"/>
    </row>
  </sheetData>
  <mergeCells count="20">
    <mergeCell ref="B40:D40"/>
    <mergeCell ref="B42:D42"/>
    <mergeCell ref="B43:D43"/>
    <mergeCell ref="B45:D45"/>
    <mergeCell ref="B46:D46"/>
    <mergeCell ref="B36:D36"/>
    <mergeCell ref="B37:D37"/>
    <mergeCell ref="B39:D39"/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count="1">
    <dataValidation allowBlank="1" showInputMessage="1" showErrorMessage="1" sqref="Q8 B8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66"/>
  <sheetViews>
    <sheetView showGridLines="0" zoomScaleNormal="100" workbookViewId="0">
      <selection activeCell="B6" sqref="B6"/>
    </sheetView>
  </sheetViews>
  <sheetFormatPr baseColWidth="10" defaultColWidth="11" defaultRowHeight="15"/>
  <cols>
    <col min="1" max="1" width="2.85546875" style="36" customWidth="1"/>
    <col min="2" max="2" width="18.28515625" style="36" customWidth="1"/>
    <col min="3" max="3" width="21.140625" style="36" bestFit="1" customWidth="1"/>
    <col min="4" max="4" width="29.42578125" style="36" bestFit="1" customWidth="1"/>
    <col min="5" max="5" width="46.8554687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9.42578125" style="36" customWidth="1"/>
    <col min="18" max="18" width="11.5703125" style="36" customWidth="1"/>
    <col min="19" max="20" width="9.42578125" style="36" customWidth="1"/>
    <col min="21" max="21" width="10.42578125" style="36" customWidth="1"/>
    <col min="22" max="22" width="10" style="36" customWidth="1"/>
    <col min="23" max="23" width="8.140625" style="36" customWidth="1"/>
    <col min="24" max="24" width="10.42578125" style="36" customWidth="1"/>
    <col min="25" max="25" width="18.42578125" style="145" customWidth="1"/>
    <col min="26" max="26" width="25.28515625" style="36" customWidth="1"/>
    <col min="27" max="16384" width="11" style="36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5" customHeight="1"/>
    <row r="6" spans="2:25" ht="15" customHeight="1"/>
    <row r="7" spans="2:25" s="73" customFormat="1" ht="18.75">
      <c r="B7" s="146" t="s">
        <v>111</v>
      </c>
      <c r="C7" s="147"/>
      <c r="D7" s="147"/>
      <c r="E7" s="147"/>
      <c r="F7" s="147"/>
      <c r="G7" s="147"/>
      <c r="H7" s="147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2"/>
    </row>
    <row r="8" spans="2:25" s="73" customFormat="1" ht="17.100000000000001" customHeight="1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88" t="str">
        <f>+'A Y  II D3'!X8</f>
        <v>3er. Trimestre 2020</v>
      </c>
      <c r="X8" s="391"/>
      <c r="Y8" s="392"/>
    </row>
    <row r="9" spans="2:25" ht="28.5" customHeight="1">
      <c r="B9" s="148"/>
      <c r="C9" s="149"/>
      <c r="D9" s="149"/>
      <c r="E9" s="149"/>
      <c r="F9" s="149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150"/>
    </row>
    <row r="10" spans="2:25" ht="6.95" customHeight="1">
      <c r="G10" s="151"/>
      <c r="H10" s="151"/>
      <c r="I10" s="151"/>
      <c r="J10" s="151"/>
      <c r="K10" s="151"/>
      <c r="L10" s="151"/>
      <c r="M10" s="151"/>
      <c r="N10" s="152"/>
      <c r="O10" s="152"/>
      <c r="Y10" s="36"/>
    </row>
    <row r="11" spans="2:25" ht="22.5" customHeight="1">
      <c r="B11" s="479" t="s">
        <v>47</v>
      </c>
      <c r="C11" s="482" t="s">
        <v>95</v>
      </c>
      <c r="D11" s="482" t="s">
        <v>49</v>
      </c>
      <c r="E11" s="482" t="s">
        <v>50</v>
      </c>
      <c r="F11" s="479" t="s">
        <v>112</v>
      </c>
      <c r="G11" s="465" t="s">
        <v>113</v>
      </c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4" t="s">
        <v>114</v>
      </c>
      <c r="W11" s="464" t="s">
        <v>115</v>
      </c>
      <c r="X11" s="464" t="s">
        <v>116</v>
      </c>
      <c r="Y11" s="464" t="s">
        <v>117</v>
      </c>
    </row>
    <row r="12" spans="2:25" s="145" customFormat="1" ht="22.5" customHeight="1">
      <c r="B12" s="480"/>
      <c r="C12" s="482"/>
      <c r="D12" s="482"/>
      <c r="E12" s="482"/>
      <c r="F12" s="480"/>
      <c r="G12" s="464" t="s">
        <v>118</v>
      </c>
      <c r="H12" s="464"/>
      <c r="I12" s="464"/>
      <c r="J12" s="464" t="s">
        <v>119</v>
      </c>
      <c r="K12" s="464"/>
      <c r="L12" s="464"/>
      <c r="M12" s="464" t="s">
        <v>120</v>
      </c>
      <c r="N12" s="464"/>
      <c r="O12" s="464"/>
      <c r="P12" s="464" t="s">
        <v>121</v>
      </c>
      <c r="Q12" s="464"/>
      <c r="R12" s="464"/>
      <c r="S12" s="464" t="s">
        <v>122</v>
      </c>
      <c r="T12" s="464"/>
      <c r="U12" s="464"/>
      <c r="V12" s="464"/>
      <c r="W12" s="464"/>
      <c r="X12" s="464"/>
      <c r="Y12" s="464"/>
    </row>
    <row r="13" spans="2:25" s="145" customFormat="1" ht="29.25" customHeight="1">
      <c r="B13" s="481"/>
      <c r="C13" s="482"/>
      <c r="D13" s="482"/>
      <c r="E13" s="482"/>
      <c r="F13" s="481"/>
      <c r="G13" s="66" t="s">
        <v>123</v>
      </c>
      <c r="H13" s="66" t="s">
        <v>124</v>
      </c>
      <c r="I13" s="66" t="s">
        <v>125</v>
      </c>
      <c r="J13" s="66" t="s">
        <v>123</v>
      </c>
      <c r="K13" s="66" t="s">
        <v>124</v>
      </c>
      <c r="L13" s="66" t="s">
        <v>125</v>
      </c>
      <c r="M13" s="66" t="s">
        <v>123</v>
      </c>
      <c r="N13" s="66" t="s">
        <v>124</v>
      </c>
      <c r="O13" s="66" t="s">
        <v>125</v>
      </c>
      <c r="P13" s="66" t="s">
        <v>123</v>
      </c>
      <c r="Q13" s="66" t="s">
        <v>124</v>
      </c>
      <c r="R13" s="66" t="s">
        <v>125</v>
      </c>
      <c r="S13" s="66" t="s">
        <v>123</v>
      </c>
      <c r="T13" s="66" t="s">
        <v>124</v>
      </c>
      <c r="U13" s="66" t="s">
        <v>125</v>
      </c>
      <c r="V13" s="464"/>
      <c r="W13" s="464"/>
      <c r="X13" s="464"/>
      <c r="Y13" s="464"/>
    </row>
    <row r="14" spans="2:25" s="145" customFormat="1" ht="4.5" customHeight="1"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36"/>
      <c r="W14" s="36"/>
      <c r="X14" s="36"/>
    </row>
    <row r="15" spans="2:25" s="158" customFormat="1" ht="76.5" hidden="1" customHeight="1">
      <c r="B15" s="155" t="s">
        <v>47</v>
      </c>
      <c r="C15" s="156" t="s">
        <v>95</v>
      </c>
      <c r="D15" s="156" t="s">
        <v>49</v>
      </c>
      <c r="E15" s="156" t="s">
        <v>50</v>
      </c>
      <c r="F15" s="155" t="s">
        <v>112</v>
      </c>
      <c r="G15" s="66" t="s">
        <v>123</v>
      </c>
      <c r="H15" s="66" t="s">
        <v>124</v>
      </c>
      <c r="I15" s="66" t="s">
        <v>125</v>
      </c>
      <c r="J15" s="66" t="s">
        <v>126</v>
      </c>
      <c r="K15" s="66" t="s">
        <v>127</v>
      </c>
      <c r="L15" s="66" t="s">
        <v>128</v>
      </c>
      <c r="M15" s="66" t="s">
        <v>129</v>
      </c>
      <c r="N15" s="66" t="s">
        <v>130</v>
      </c>
      <c r="O15" s="66" t="s">
        <v>131</v>
      </c>
      <c r="P15" s="66" t="s">
        <v>132</v>
      </c>
      <c r="Q15" s="66" t="s">
        <v>133</v>
      </c>
      <c r="R15" s="66" t="s">
        <v>134</v>
      </c>
      <c r="S15" s="66" t="s">
        <v>135</v>
      </c>
      <c r="T15" s="66" t="s">
        <v>136</v>
      </c>
      <c r="U15" s="66" t="s">
        <v>137</v>
      </c>
      <c r="V15" s="88" t="s">
        <v>114</v>
      </c>
      <c r="W15" s="88" t="s">
        <v>115</v>
      </c>
      <c r="X15" s="88" t="s">
        <v>116</v>
      </c>
      <c r="Y15" s="157" t="s">
        <v>138</v>
      </c>
    </row>
    <row r="16" spans="2:25" s="158" customFormat="1">
      <c r="B16" s="419" t="s">
        <v>355</v>
      </c>
      <c r="C16" s="419" t="s">
        <v>396</v>
      </c>
      <c r="D16" s="419" t="s">
        <v>724</v>
      </c>
      <c r="E16" s="419" t="s">
        <v>1052</v>
      </c>
      <c r="F16">
        <v>1</v>
      </c>
      <c r="G16" s="418">
        <v>0</v>
      </c>
      <c r="H16" s="417">
        <v>0</v>
      </c>
      <c r="I16" s="417">
        <v>0</v>
      </c>
      <c r="J16" s="417">
        <v>0</v>
      </c>
      <c r="K16" s="417">
        <v>0</v>
      </c>
      <c r="L16" s="417">
        <v>0</v>
      </c>
      <c r="M16" s="417">
        <v>7</v>
      </c>
      <c r="N16" s="417">
        <v>35</v>
      </c>
      <c r="O16" s="417">
        <v>0</v>
      </c>
      <c r="P16" s="417">
        <v>0</v>
      </c>
      <c r="Q16" s="417">
        <v>0</v>
      </c>
      <c r="R16" s="417">
        <v>0</v>
      </c>
      <c r="S16" s="417">
        <v>0</v>
      </c>
      <c r="T16" s="417">
        <v>0</v>
      </c>
      <c r="U16" s="417">
        <v>0</v>
      </c>
      <c r="V16" s="417">
        <v>1</v>
      </c>
      <c r="W16" s="417">
        <v>35</v>
      </c>
      <c r="X16" s="417">
        <v>0</v>
      </c>
      <c r="Y16">
        <v>53530.45</v>
      </c>
    </row>
    <row r="17" spans="2:25" s="158" customFormat="1">
      <c r="B17" s="419" t="s">
        <v>355</v>
      </c>
      <c r="C17" s="419" t="s">
        <v>397</v>
      </c>
      <c r="D17" s="419" t="s">
        <v>725</v>
      </c>
      <c r="E17" s="419" t="s">
        <v>1053</v>
      </c>
      <c r="F17">
        <v>1</v>
      </c>
      <c r="G17" s="418">
        <v>0</v>
      </c>
      <c r="H17" s="417">
        <v>0</v>
      </c>
      <c r="I17" s="417">
        <v>0</v>
      </c>
      <c r="J17" s="417">
        <v>0</v>
      </c>
      <c r="K17" s="417">
        <v>0</v>
      </c>
      <c r="L17" s="417">
        <v>0</v>
      </c>
      <c r="M17" s="417">
        <v>7</v>
      </c>
      <c r="N17" s="417">
        <v>35</v>
      </c>
      <c r="O17" s="417">
        <v>0</v>
      </c>
      <c r="P17" s="417">
        <v>0</v>
      </c>
      <c r="Q17" s="417">
        <v>0</v>
      </c>
      <c r="R17" s="417">
        <v>0</v>
      </c>
      <c r="S17" s="417">
        <v>0</v>
      </c>
      <c r="T17" s="417">
        <v>0</v>
      </c>
      <c r="U17" s="417">
        <v>0</v>
      </c>
      <c r="V17" s="417">
        <v>1</v>
      </c>
      <c r="W17" s="417">
        <v>35</v>
      </c>
      <c r="X17" s="417">
        <v>0</v>
      </c>
      <c r="Y17">
        <v>41208.26</v>
      </c>
    </row>
    <row r="18" spans="2:25" s="158" customFormat="1">
      <c r="B18" s="419" t="s">
        <v>355</v>
      </c>
      <c r="C18" s="419" t="s">
        <v>398</v>
      </c>
      <c r="D18" s="419" t="s">
        <v>726</v>
      </c>
      <c r="E18" s="419" t="s">
        <v>1054</v>
      </c>
      <c r="F18">
        <v>1</v>
      </c>
      <c r="G18" s="418">
        <v>0</v>
      </c>
      <c r="H18" s="417">
        <v>0</v>
      </c>
      <c r="I18" s="417">
        <v>0</v>
      </c>
      <c r="J18" s="417">
        <v>0</v>
      </c>
      <c r="K18" s="417">
        <v>0</v>
      </c>
      <c r="L18" s="417">
        <v>0</v>
      </c>
      <c r="M18" s="417">
        <v>7</v>
      </c>
      <c r="N18" s="417">
        <v>35</v>
      </c>
      <c r="O18" s="417">
        <v>0</v>
      </c>
      <c r="P18" s="417">
        <v>0</v>
      </c>
      <c r="Q18" s="417">
        <v>0</v>
      </c>
      <c r="R18" s="417">
        <v>0</v>
      </c>
      <c r="S18" s="417">
        <v>0</v>
      </c>
      <c r="T18" s="417">
        <v>0</v>
      </c>
      <c r="U18" s="417">
        <v>0</v>
      </c>
      <c r="V18" s="417">
        <v>1</v>
      </c>
      <c r="W18" s="417">
        <v>35</v>
      </c>
      <c r="X18" s="417">
        <v>0</v>
      </c>
      <c r="Y18">
        <v>52012.08</v>
      </c>
    </row>
    <row r="19" spans="2:25" s="158" customFormat="1">
      <c r="B19" s="419" t="s">
        <v>355</v>
      </c>
      <c r="C19" s="419" t="s">
        <v>399</v>
      </c>
      <c r="D19" s="419" t="s">
        <v>727</v>
      </c>
      <c r="E19" s="419" t="s">
        <v>1055</v>
      </c>
      <c r="F19">
        <v>1</v>
      </c>
      <c r="G19" s="418">
        <v>0</v>
      </c>
      <c r="H19" s="417">
        <v>0</v>
      </c>
      <c r="I19" s="417">
        <v>0</v>
      </c>
      <c r="J19" s="417">
        <v>0</v>
      </c>
      <c r="K19" s="417">
        <v>0</v>
      </c>
      <c r="L19" s="417">
        <v>0</v>
      </c>
      <c r="M19" s="417">
        <v>7</v>
      </c>
      <c r="N19" s="417">
        <v>35</v>
      </c>
      <c r="O19" s="417">
        <v>0</v>
      </c>
      <c r="P19" s="417">
        <v>0</v>
      </c>
      <c r="Q19" s="417">
        <v>0</v>
      </c>
      <c r="R19" s="417">
        <v>0</v>
      </c>
      <c r="S19" s="417">
        <v>0</v>
      </c>
      <c r="T19" s="417">
        <v>0</v>
      </c>
      <c r="U19" s="417">
        <v>0</v>
      </c>
      <c r="V19" s="417">
        <v>1</v>
      </c>
      <c r="W19" s="417">
        <v>35</v>
      </c>
      <c r="X19" s="417">
        <v>0</v>
      </c>
      <c r="Y19">
        <v>40211.93</v>
      </c>
    </row>
    <row r="20" spans="2:25" s="158" customFormat="1">
      <c r="B20" s="419" t="s">
        <v>355</v>
      </c>
      <c r="C20" s="419" t="s">
        <v>400</v>
      </c>
      <c r="D20" s="419" t="s">
        <v>728</v>
      </c>
      <c r="E20" s="419" t="s">
        <v>1056</v>
      </c>
      <c r="F20">
        <v>1</v>
      </c>
      <c r="G20" s="418">
        <v>0</v>
      </c>
      <c r="H20" s="417">
        <v>0</v>
      </c>
      <c r="I20" s="417">
        <v>0</v>
      </c>
      <c r="J20" s="417">
        <v>0</v>
      </c>
      <c r="K20" s="417">
        <v>0</v>
      </c>
      <c r="L20" s="417">
        <v>0</v>
      </c>
      <c r="M20" s="417">
        <v>7</v>
      </c>
      <c r="N20" s="417">
        <v>35</v>
      </c>
      <c r="O20" s="417">
        <v>0</v>
      </c>
      <c r="P20" s="417">
        <v>0</v>
      </c>
      <c r="Q20" s="417">
        <v>0</v>
      </c>
      <c r="R20" s="417">
        <v>0</v>
      </c>
      <c r="S20" s="417">
        <v>0</v>
      </c>
      <c r="T20" s="417">
        <v>0</v>
      </c>
      <c r="U20" s="417">
        <v>0</v>
      </c>
      <c r="V20" s="417">
        <v>1</v>
      </c>
      <c r="W20" s="417">
        <v>35</v>
      </c>
      <c r="X20" s="417">
        <v>0</v>
      </c>
      <c r="Y20">
        <v>72667.08</v>
      </c>
    </row>
    <row r="21" spans="2:25" s="158" customFormat="1">
      <c r="B21" s="419" t="s">
        <v>355</v>
      </c>
      <c r="C21" s="419" t="s">
        <v>401</v>
      </c>
      <c r="D21" s="419" t="s">
        <v>729</v>
      </c>
      <c r="E21" s="419" t="s">
        <v>1057</v>
      </c>
      <c r="F21">
        <v>1</v>
      </c>
      <c r="G21" s="418">
        <v>0</v>
      </c>
      <c r="H21" s="417">
        <v>0</v>
      </c>
      <c r="I21" s="417">
        <v>0</v>
      </c>
      <c r="J21" s="417">
        <v>0</v>
      </c>
      <c r="K21" s="417">
        <v>0</v>
      </c>
      <c r="L21" s="417">
        <v>0</v>
      </c>
      <c r="M21" s="417">
        <v>7</v>
      </c>
      <c r="N21" s="417">
        <v>35</v>
      </c>
      <c r="O21" s="417">
        <v>0</v>
      </c>
      <c r="P21" s="417">
        <v>0</v>
      </c>
      <c r="Q21" s="417">
        <v>0</v>
      </c>
      <c r="R21" s="417">
        <v>0</v>
      </c>
      <c r="S21" s="417">
        <v>0</v>
      </c>
      <c r="T21" s="417">
        <v>0</v>
      </c>
      <c r="U21" s="417">
        <v>0</v>
      </c>
      <c r="V21" s="417">
        <v>1</v>
      </c>
      <c r="W21" s="417">
        <v>35</v>
      </c>
      <c r="X21" s="417">
        <v>0</v>
      </c>
      <c r="Y21">
        <v>51869.2</v>
      </c>
    </row>
    <row r="22" spans="2:25" s="158" customFormat="1">
      <c r="B22" s="419" t="s">
        <v>355</v>
      </c>
      <c r="C22" s="419" t="s">
        <v>402</v>
      </c>
      <c r="D22" s="419" t="s">
        <v>730</v>
      </c>
      <c r="E22" s="419" t="s">
        <v>1058</v>
      </c>
      <c r="F22">
        <v>1</v>
      </c>
      <c r="G22" s="418">
        <v>0</v>
      </c>
      <c r="H22" s="417">
        <v>0</v>
      </c>
      <c r="I22" s="417">
        <v>0</v>
      </c>
      <c r="J22" s="417">
        <v>0</v>
      </c>
      <c r="K22" s="417">
        <v>0</v>
      </c>
      <c r="L22" s="417">
        <v>0</v>
      </c>
      <c r="M22" s="417">
        <v>7</v>
      </c>
      <c r="N22" s="417">
        <v>35</v>
      </c>
      <c r="O22" s="417">
        <v>0</v>
      </c>
      <c r="P22" s="417">
        <v>0</v>
      </c>
      <c r="Q22" s="417">
        <v>0</v>
      </c>
      <c r="R22" s="417">
        <v>0</v>
      </c>
      <c r="S22" s="417">
        <v>0</v>
      </c>
      <c r="T22" s="417">
        <v>0</v>
      </c>
      <c r="U22" s="417">
        <v>0</v>
      </c>
      <c r="V22" s="417">
        <v>1</v>
      </c>
      <c r="W22" s="417">
        <v>35</v>
      </c>
      <c r="X22" s="417">
        <v>0</v>
      </c>
      <c r="Y22">
        <v>53312.08</v>
      </c>
    </row>
    <row r="23" spans="2:25" s="158" customFormat="1">
      <c r="B23" s="419" t="s">
        <v>355</v>
      </c>
      <c r="C23" s="419" t="s">
        <v>403</v>
      </c>
      <c r="D23" s="419" t="s">
        <v>731</v>
      </c>
      <c r="E23" s="419" t="s">
        <v>1059</v>
      </c>
      <c r="F23">
        <v>1</v>
      </c>
      <c r="G23" s="418">
        <v>0</v>
      </c>
      <c r="H23" s="417">
        <v>0</v>
      </c>
      <c r="I23" s="417">
        <v>0</v>
      </c>
      <c r="J23" s="417">
        <v>0</v>
      </c>
      <c r="K23" s="417">
        <v>0</v>
      </c>
      <c r="L23" s="417">
        <v>0</v>
      </c>
      <c r="M23" s="417">
        <v>7</v>
      </c>
      <c r="N23" s="417">
        <v>35</v>
      </c>
      <c r="O23" s="417">
        <v>0</v>
      </c>
      <c r="P23" s="417">
        <v>0</v>
      </c>
      <c r="Q23" s="417">
        <v>0</v>
      </c>
      <c r="R23" s="417">
        <v>0</v>
      </c>
      <c r="S23" s="417">
        <v>0</v>
      </c>
      <c r="T23" s="417">
        <v>0</v>
      </c>
      <c r="U23" s="417">
        <v>0</v>
      </c>
      <c r="V23" s="417">
        <v>1</v>
      </c>
      <c r="W23" s="417">
        <v>35</v>
      </c>
      <c r="X23" s="417">
        <v>0</v>
      </c>
      <c r="Y23">
        <v>51869.2</v>
      </c>
    </row>
    <row r="24" spans="2:25" s="158" customFormat="1">
      <c r="B24" s="419" t="s">
        <v>355</v>
      </c>
      <c r="C24" s="419" t="s">
        <v>404</v>
      </c>
      <c r="D24" s="419" t="s">
        <v>732</v>
      </c>
      <c r="E24" s="419" t="s">
        <v>1060</v>
      </c>
      <c r="F24">
        <v>1</v>
      </c>
      <c r="G24" s="418">
        <v>0</v>
      </c>
      <c r="H24" s="417">
        <v>0</v>
      </c>
      <c r="I24" s="417">
        <v>0</v>
      </c>
      <c r="J24" s="417">
        <v>0</v>
      </c>
      <c r="K24" s="417">
        <v>0</v>
      </c>
      <c r="L24" s="417">
        <v>0</v>
      </c>
      <c r="M24" s="417">
        <v>7</v>
      </c>
      <c r="N24" s="417">
        <v>35</v>
      </c>
      <c r="O24" s="417">
        <v>0</v>
      </c>
      <c r="P24" s="417">
        <v>0</v>
      </c>
      <c r="Q24" s="417">
        <v>0</v>
      </c>
      <c r="R24" s="417">
        <v>0</v>
      </c>
      <c r="S24" s="417">
        <v>0</v>
      </c>
      <c r="T24" s="417">
        <v>0</v>
      </c>
      <c r="U24" s="417">
        <v>0</v>
      </c>
      <c r="V24" s="417">
        <v>1</v>
      </c>
      <c r="W24" s="417">
        <v>35</v>
      </c>
      <c r="X24" s="417">
        <v>0</v>
      </c>
      <c r="Y24">
        <v>46790.36</v>
      </c>
    </row>
    <row r="25" spans="2:25" s="158" customFormat="1">
      <c r="B25" s="419" t="s">
        <v>355</v>
      </c>
      <c r="C25" s="419" t="s">
        <v>405</v>
      </c>
      <c r="D25" s="419" t="s">
        <v>733</v>
      </c>
      <c r="E25" s="419" t="s">
        <v>1061</v>
      </c>
      <c r="F25">
        <v>1</v>
      </c>
      <c r="G25" s="418">
        <v>0</v>
      </c>
      <c r="H25" s="417">
        <v>0</v>
      </c>
      <c r="I25" s="417">
        <v>0</v>
      </c>
      <c r="J25" s="417">
        <v>0</v>
      </c>
      <c r="K25" s="417">
        <v>0</v>
      </c>
      <c r="L25" s="417">
        <v>0</v>
      </c>
      <c r="M25" s="417">
        <v>7</v>
      </c>
      <c r="N25" s="417">
        <v>35</v>
      </c>
      <c r="O25" s="417">
        <v>0</v>
      </c>
      <c r="P25" s="417">
        <v>0</v>
      </c>
      <c r="Q25" s="417">
        <v>0</v>
      </c>
      <c r="R25" s="417">
        <v>0</v>
      </c>
      <c r="S25" s="417">
        <v>0</v>
      </c>
      <c r="T25" s="417">
        <v>0</v>
      </c>
      <c r="U25" s="417">
        <v>0</v>
      </c>
      <c r="V25" s="417">
        <v>1</v>
      </c>
      <c r="W25" s="417">
        <v>35</v>
      </c>
      <c r="X25" s="417">
        <v>0</v>
      </c>
      <c r="Y25">
        <v>51869.2</v>
      </c>
    </row>
    <row r="26" spans="2:25" s="158" customFormat="1">
      <c r="B26" s="419" t="s">
        <v>355</v>
      </c>
      <c r="C26" s="419" t="s">
        <v>406</v>
      </c>
      <c r="D26" s="419" t="s">
        <v>734</v>
      </c>
      <c r="E26" s="419" t="s">
        <v>1062</v>
      </c>
      <c r="F26">
        <v>1</v>
      </c>
      <c r="G26" s="418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7</v>
      </c>
      <c r="N26" s="417">
        <v>35</v>
      </c>
      <c r="O26" s="417">
        <v>0</v>
      </c>
      <c r="P26" s="417">
        <v>0</v>
      </c>
      <c r="Q26" s="417">
        <v>0</v>
      </c>
      <c r="R26" s="417">
        <v>0</v>
      </c>
      <c r="S26" s="417">
        <v>0</v>
      </c>
      <c r="T26" s="417">
        <v>0</v>
      </c>
      <c r="U26" s="417">
        <v>0</v>
      </c>
      <c r="V26" s="417">
        <v>1</v>
      </c>
      <c r="W26" s="417">
        <v>35</v>
      </c>
      <c r="X26" s="417">
        <v>0</v>
      </c>
      <c r="Y26">
        <v>46440.36</v>
      </c>
    </row>
    <row r="27" spans="2:25" s="158" customFormat="1">
      <c r="B27" s="419" t="s">
        <v>355</v>
      </c>
      <c r="C27" s="419" t="s">
        <v>407</v>
      </c>
      <c r="D27" s="419" t="s">
        <v>735</v>
      </c>
      <c r="E27" s="419" t="s">
        <v>1063</v>
      </c>
      <c r="F27">
        <v>1</v>
      </c>
      <c r="G27" s="418">
        <v>0</v>
      </c>
      <c r="H27" s="417">
        <v>0</v>
      </c>
      <c r="I27" s="417">
        <v>0</v>
      </c>
      <c r="J27" s="417">
        <v>0</v>
      </c>
      <c r="K27" s="417">
        <v>0</v>
      </c>
      <c r="L27" s="417">
        <v>0</v>
      </c>
      <c r="M27" s="417">
        <v>7</v>
      </c>
      <c r="N27" s="417">
        <v>35</v>
      </c>
      <c r="O27" s="417">
        <v>0</v>
      </c>
      <c r="P27" s="417">
        <v>0</v>
      </c>
      <c r="Q27" s="417">
        <v>0</v>
      </c>
      <c r="R27" s="417">
        <v>0</v>
      </c>
      <c r="S27" s="417">
        <v>0</v>
      </c>
      <c r="T27" s="417">
        <v>0</v>
      </c>
      <c r="U27" s="417">
        <v>0</v>
      </c>
      <c r="V27" s="417">
        <v>1</v>
      </c>
      <c r="W27" s="417">
        <v>35</v>
      </c>
      <c r="X27" s="417">
        <v>0</v>
      </c>
      <c r="Y27">
        <v>51869.2</v>
      </c>
    </row>
    <row r="28" spans="2:25" s="158" customFormat="1">
      <c r="B28" s="419" t="s">
        <v>355</v>
      </c>
      <c r="C28" s="419" t="s">
        <v>408</v>
      </c>
      <c r="D28" s="419" t="s">
        <v>736</v>
      </c>
      <c r="E28" s="419" t="s">
        <v>1064</v>
      </c>
      <c r="F28">
        <v>1</v>
      </c>
      <c r="G28" s="418">
        <v>0</v>
      </c>
      <c r="H28" s="417">
        <v>0</v>
      </c>
      <c r="I28" s="417">
        <v>0</v>
      </c>
      <c r="J28" s="417">
        <v>0</v>
      </c>
      <c r="K28" s="417">
        <v>0</v>
      </c>
      <c r="L28" s="417">
        <v>0</v>
      </c>
      <c r="M28" s="417">
        <v>7</v>
      </c>
      <c r="N28" s="417">
        <v>35</v>
      </c>
      <c r="O28" s="417">
        <v>0</v>
      </c>
      <c r="P28" s="417">
        <v>0</v>
      </c>
      <c r="Q28" s="417">
        <v>0</v>
      </c>
      <c r="R28" s="417">
        <v>0</v>
      </c>
      <c r="S28" s="417">
        <v>0</v>
      </c>
      <c r="T28" s="417">
        <v>0</v>
      </c>
      <c r="U28" s="417">
        <v>0</v>
      </c>
      <c r="V28" s="417">
        <v>1</v>
      </c>
      <c r="W28" s="417">
        <v>35</v>
      </c>
      <c r="X28" s="417">
        <v>0</v>
      </c>
      <c r="Y28">
        <v>51759.82</v>
      </c>
    </row>
    <row r="29" spans="2:25" s="158" customFormat="1">
      <c r="B29" s="419" t="s">
        <v>355</v>
      </c>
      <c r="C29" s="419" t="s">
        <v>409</v>
      </c>
      <c r="D29" s="419" t="s">
        <v>737</v>
      </c>
      <c r="E29" s="419" t="s">
        <v>1364</v>
      </c>
      <c r="F29">
        <v>1</v>
      </c>
      <c r="G29" s="418">
        <v>0</v>
      </c>
      <c r="H29" s="417">
        <v>0</v>
      </c>
      <c r="I29" s="417">
        <v>0</v>
      </c>
      <c r="J29" s="417">
        <v>0</v>
      </c>
      <c r="K29" s="417">
        <v>0</v>
      </c>
      <c r="L29" s="417">
        <v>0</v>
      </c>
      <c r="M29" s="417">
        <v>7</v>
      </c>
      <c r="N29" s="417">
        <v>35</v>
      </c>
      <c r="O29" s="417">
        <v>0</v>
      </c>
      <c r="P29" s="417">
        <v>0</v>
      </c>
      <c r="Q29" s="417">
        <v>0</v>
      </c>
      <c r="R29" s="417">
        <v>0</v>
      </c>
      <c r="S29" s="417">
        <v>0</v>
      </c>
      <c r="T29" s="417">
        <v>0</v>
      </c>
      <c r="U29" s="417">
        <v>0</v>
      </c>
      <c r="V29" s="417">
        <v>1</v>
      </c>
      <c r="W29" s="417">
        <v>35</v>
      </c>
      <c r="X29" s="417">
        <v>0</v>
      </c>
      <c r="Y29">
        <v>39476.199999999997</v>
      </c>
    </row>
    <row r="30" spans="2:25" s="158" customFormat="1">
      <c r="B30" s="419" t="s">
        <v>355</v>
      </c>
      <c r="C30" s="419" t="s">
        <v>410</v>
      </c>
      <c r="D30" s="419" t="s">
        <v>738</v>
      </c>
      <c r="E30" s="419" t="s">
        <v>1065</v>
      </c>
      <c r="F30">
        <v>1</v>
      </c>
      <c r="G30" s="418">
        <v>0</v>
      </c>
      <c r="H30" s="417">
        <v>0</v>
      </c>
      <c r="I30" s="417">
        <v>0</v>
      </c>
      <c r="J30" s="417">
        <v>0</v>
      </c>
      <c r="K30" s="417">
        <v>0</v>
      </c>
      <c r="L30" s="417">
        <v>0</v>
      </c>
      <c r="M30" s="417">
        <v>7</v>
      </c>
      <c r="N30" s="417">
        <v>35</v>
      </c>
      <c r="O30" s="417">
        <v>0</v>
      </c>
      <c r="P30" s="417">
        <v>0</v>
      </c>
      <c r="Q30" s="417">
        <v>0</v>
      </c>
      <c r="R30" s="417">
        <v>0</v>
      </c>
      <c r="S30" s="417">
        <v>0</v>
      </c>
      <c r="T30" s="417">
        <v>0</v>
      </c>
      <c r="U30" s="417">
        <v>0</v>
      </c>
      <c r="V30" s="417">
        <v>1</v>
      </c>
      <c r="W30" s="417">
        <v>35</v>
      </c>
      <c r="X30" s="417">
        <v>0</v>
      </c>
      <c r="Y30">
        <v>45805.8</v>
      </c>
    </row>
    <row r="31" spans="2:25" s="158" customFormat="1">
      <c r="B31" s="419" t="s">
        <v>355</v>
      </c>
      <c r="C31" s="419" t="s">
        <v>411</v>
      </c>
      <c r="D31" s="419" t="s">
        <v>739</v>
      </c>
      <c r="E31" s="419" t="s">
        <v>1066</v>
      </c>
      <c r="F31">
        <v>1</v>
      </c>
      <c r="G31" s="418">
        <v>0</v>
      </c>
      <c r="H31" s="417">
        <v>0</v>
      </c>
      <c r="I31" s="417">
        <v>0</v>
      </c>
      <c r="J31" s="417">
        <v>0</v>
      </c>
      <c r="K31" s="417">
        <v>0</v>
      </c>
      <c r="L31" s="417">
        <v>0</v>
      </c>
      <c r="M31" s="417">
        <v>7</v>
      </c>
      <c r="N31" s="417">
        <v>35</v>
      </c>
      <c r="O31" s="417">
        <v>0</v>
      </c>
      <c r="P31" s="417">
        <v>0</v>
      </c>
      <c r="Q31" s="417">
        <v>0</v>
      </c>
      <c r="R31" s="417">
        <v>0</v>
      </c>
      <c r="S31" s="417">
        <v>0</v>
      </c>
      <c r="T31" s="417">
        <v>0</v>
      </c>
      <c r="U31" s="417">
        <v>0</v>
      </c>
      <c r="V31" s="417">
        <v>1</v>
      </c>
      <c r="W31" s="417">
        <v>35</v>
      </c>
      <c r="X31" s="417">
        <v>0</v>
      </c>
      <c r="Y31">
        <v>46686.48</v>
      </c>
    </row>
    <row r="32" spans="2:25" s="158" customFormat="1">
      <c r="B32" s="419" t="s">
        <v>355</v>
      </c>
      <c r="C32" s="419" t="s">
        <v>412</v>
      </c>
      <c r="D32" s="419" t="s">
        <v>740</v>
      </c>
      <c r="E32" s="419" t="s">
        <v>1067</v>
      </c>
      <c r="F32">
        <v>1</v>
      </c>
      <c r="G32" s="418">
        <v>0</v>
      </c>
      <c r="H32" s="417">
        <v>0</v>
      </c>
      <c r="I32" s="417">
        <v>0</v>
      </c>
      <c r="J32" s="417">
        <v>0</v>
      </c>
      <c r="K32" s="417">
        <v>0</v>
      </c>
      <c r="L32" s="417">
        <v>0</v>
      </c>
      <c r="M32" s="417">
        <v>7</v>
      </c>
      <c r="N32" s="417">
        <v>35</v>
      </c>
      <c r="O32" s="417">
        <v>0</v>
      </c>
      <c r="P32" s="417">
        <v>0</v>
      </c>
      <c r="Q32" s="417">
        <v>0</v>
      </c>
      <c r="R32" s="417">
        <v>0</v>
      </c>
      <c r="S32" s="417">
        <v>0</v>
      </c>
      <c r="T32" s="417">
        <v>0</v>
      </c>
      <c r="U32" s="417">
        <v>0</v>
      </c>
      <c r="V32" s="417">
        <v>1</v>
      </c>
      <c r="W32" s="417">
        <v>35</v>
      </c>
      <c r="X32" s="417">
        <v>0</v>
      </c>
      <c r="Y32">
        <v>51081.62</v>
      </c>
    </row>
    <row r="33" spans="2:25" s="158" customFormat="1">
      <c r="B33" s="419" t="s">
        <v>355</v>
      </c>
      <c r="C33" s="419" t="s">
        <v>413</v>
      </c>
      <c r="D33" s="419" t="s">
        <v>741</v>
      </c>
      <c r="E33" s="419" t="s">
        <v>1068</v>
      </c>
      <c r="F33">
        <v>1</v>
      </c>
      <c r="G33" s="418">
        <v>0</v>
      </c>
      <c r="H33" s="417">
        <v>0</v>
      </c>
      <c r="I33" s="417">
        <v>0</v>
      </c>
      <c r="J33" s="417">
        <v>0</v>
      </c>
      <c r="K33" s="417">
        <v>0</v>
      </c>
      <c r="L33" s="417">
        <v>0</v>
      </c>
      <c r="M33" s="417">
        <v>7</v>
      </c>
      <c r="N33" s="417">
        <v>35</v>
      </c>
      <c r="O33" s="417">
        <v>0</v>
      </c>
      <c r="P33" s="417">
        <v>0</v>
      </c>
      <c r="Q33" s="417">
        <v>0</v>
      </c>
      <c r="R33" s="417">
        <v>0</v>
      </c>
      <c r="S33" s="417">
        <v>0</v>
      </c>
      <c r="T33" s="417">
        <v>0</v>
      </c>
      <c r="U33" s="417">
        <v>0</v>
      </c>
      <c r="V33" s="417">
        <v>1</v>
      </c>
      <c r="W33" s="417">
        <v>35</v>
      </c>
      <c r="X33" s="417">
        <v>0</v>
      </c>
      <c r="Y33">
        <v>46017.3</v>
      </c>
    </row>
    <row r="34" spans="2:25" s="158" customFormat="1">
      <c r="B34" s="419" t="s">
        <v>355</v>
      </c>
      <c r="C34" s="419" t="s">
        <v>414</v>
      </c>
      <c r="D34" s="419" t="s">
        <v>742</v>
      </c>
      <c r="E34" s="419" t="s">
        <v>1069</v>
      </c>
      <c r="F34">
        <v>1</v>
      </c>
      <c r="G34" s="418">
        <v>0</v>
      </c>
      <c r="H34" s="417">
        <v>0</v>
      </c>
      <c r="I34" s="417">
        <v>0</v>
      </c>
      <c r="J34" s="417">
        <v>0</v>
      </c>
      <c r="K34" s="417">
        <v>0</v>
      </c>
      <c r="L34" s="417">
        <v>0</v>
      </c>
      <c r="M34" s="417">
        <v>7</v>
      </c>
      <c r="N34" s="417">
        <v>35</v>
      </c>
      <c r="O34" s="417">
        <v>0</v>
      </c>
      <c r="P34" s="417">
        <v>0</v>
      </c>
      <c r="Q34" s="417">
        <v>0</v>
      </c>
      <c r="R34" s="417">
        <v>0</v>
      </c>
      <c r="S34" s="417">
        <v>0</v>
      </c>
      <c r="T34" s="417">
        <v>0</v>
      </c>
      <c r="U34" s="417">
        <v>0</v>
      </c>
      <c r="V34" s="417">
        <v>1</v>
      </c>
      <c r="W34" s="417">
        <v>35</v>
      </c>
      <c r="X34" s="417">
        <v>0</v>
      </c>
      <c r="Y34">
        <v>51431.62</v>
      </c>
    </row>
    <row r="35" spans="2:25" s="158" customFormat="1">
      <c r="B35" s="419" t="s">
        <v>355</v>
      </c>
      <c r="C35" s="419" t="s">
        <v>415</v>
      </c>
      <c r="D35" s="419" t="s">
        <v>743</v>
      </c>
      <c r="E35" s="419" t="s">
        <v>1070</v>
      </c>
      <c r="F35">
        <v>1</v>
      </c>
      <c r="G35" s="418">
        <v>0</v>
      </c>
      <c r="H35" s="417">
        <v>0</v>
      </c>
      <c r="I35" s="417">
        <v>0</v>
      </c>
      <c r="J35" s="417">
        <v>0</v>
      </c>
      <c r="K35" s="417">
        <v>0</v>
      </c>
      <c r="L35" s="417">
        <v>0</v>
      </c>
      <c r="M35" s="417">
        <v>7</v>
      </c>
      <c r="N35" s="417">
        <v>35</v>
      </c>
      <c r="O35" s="417">
        <v>0</v>
      </c>
      <c r="P35" s="417">
        <v>0</v>
      </c>
      <c r="Q35" s="417">
        <v>0</v>
      </c>
      <c r="R35" s="417">
        <v>0</v>
      </c>
      <c r="S35" s="417">
        <v>0</v>
      </c>
      <c r="T35" s="417">
        <v>0</v>
      </c>
      <c r="U35" s="417">
        <v>0</v>
      </c>
      <c r="V35" s="417">
        <v>1</v>
      </c>
      <c r="W35" s="417">
        <v>35</v>
      </c>
      <c r="X35" s="417">
        <v>0</v>
      </c>
      <c r="Y35">
        <v>55872.9</v>
      </c>
    </row>
    <row r="36" spans="2:25" s="158" customFormat="1">
      <c r="B36" s="419" t="s">
        <v>355</v>
      </c>
      <c r="C36" s="419" t="s">
        <v>416</v>
      </c>
      <c r="D36" s="419" t="s">
        <v>744</v>
      </c>
      <c r="E36" s="419" t="s">
        <v>1071</v>
      </c>
      <c r="F36">
        <v>1</v>
      </c>
      <c r="G36" s="418">
        <v>0</v>
      </c>
      <c r="H36" s="417">
        <v>0</v>
      </c>
      <c r="I36" s="417">
        <v>0</v>
      </c>
      <c r="J36" s="417">
        <v>0</v>
      </c>
      <c r="K36" s="417">
        <v>0</v>
      </c>
      <c r="L36" s="417">
        <v>0</v>
      </c>
      <c r="M36" s="417">
        <v>7</v>
      </c>
      <c r="N36" s="417">
        <v>35</v>
      </c>
      <c r="O36" s="417">
        <v>0</v>
      </c>
      <c r="P36" s="417">
        <v>0</v>
      </c>
      <c r="Q36" s="417">
        <v>0</v>
      </c>
      <c r="R36" s="417">
        <v>0</v>
      </c>
      <c r="S36" s="417">
        <v>0</v>
      </c>
      <c r="T36" s="417">
        <v>0</v>
      </c>
      <c r="U36" s="417">
        <v>0</v>
      </c>
      <c r="V36" s="417">
        <v>1</v>
      </c>
      <c r="W36" s="417">
        <v>35</v>
      </c>
      <c r="X36" s="417">
        <v>0</v>
      </c>
      <c r="Y36">
        <v>66081.62</v>
      </c>
    </row>
    <row r="37" spans="2:25" s="158" customFormat="1">
      <c r="B37" s="419" t="s">
        <v>355</v>
      </c>
      <c r="C37" s="419" t="s">
        <v>417</v>
      </c>
      <c r="D37" s="419" t="s">
        <v>745</v>
      </c>
      <c r="E37" s="419" t="s">
        <v>1072</v>
      </c>
      <c r="F37">
        <v>1</v>
      </c>
      <c r="G37" s="418">
        <v>0</v>
      </c>
      <c r="H37" s="417">
        <v>0</v>
      </c>
      <c r="I37" s="417">
        <v>0</v>
      </c>
      <c r="J37" s="417">
        <v>0</v>
      </c>
      <c r="K37" s="417">
        <v>0</v>
      </c>
      <c r="L37" s="417">
        <v>0</v>
      </c>
      <c r="M37" s="417">
        <v>7</v>
      </c>
      <c r="N37" s="417">
        <v>35</v>
      </c>
      <c r="O37" s="417">
        <v>0</v>
      </c>
      <c r="P37" s="417">
        <v>0</v>
      </c>
      <c r="Q37" s="417">
        <v>0</v>
      </c>
      <c r="R37" s="417">
        <v>0</v>
      </c>
      <c r="S37" s="417">
        <v>0</v>
      </c>
      <c r="T37" s="417">
        <v>0</v>
      </c>
      <c r="U37" s="417">
        <v>0</v>
      </c>
      <c r="V37" s="417">
        <v>1</v>
      </c>
      <c r="W37" s="417">
        <v>35</v>
      </c>
      <c r="X37" s="417">
        <v>0</v>
      </c>
      <c r="Y37">
        <v>50480.52</v>
      </c>
    </row>
    <row r="38" spans="2:25" s="158" customFormat="1">
      <c r="B38" s="419" t="s">
        <v>355</v>
      </c>
      <c r="C38" s="419" t="s">
        <v>418</v>
      </c>
      <c r="D38" s="419" t="s">
        <v>746</v>
      </c>
      <c r="E38" s="419" t="s">
        <v>1073</v>
      </c>
      <c r="F38">
        <v>1</v>
      </c>
      <c r="G38" s="418">
        <v>0</v>
      </c>
      <c r="H38" s="417">
        <v>0</v>
      </c>
      <c r="I38" s="417">
        <v>0</v>
      </c>
      <c r="J38" s="417">
        <v>0</v>
      </c>
      <c r="K38" s="417">
        <v>0</v>
      </c>
      <c r="L38" s="417">
        <v>0</v>
      </c>
      <c r="M38" s="417">
        <v>7</v>
      </c>
      <c r="N38" s="417">
        <v>35</v>
      </c>
      <c r="O38" s="417">
        <v>0</v>
      </c>
      <c r="P38" s="417">
        <v>0</v>
      </c>
      <c r="Q38" s="417">
        <v>0</v>
      </c>
      <c r="R38" s="417">
        <v>0</v>
      </c>
      <c r="S38" s="417">
        <v>0</v>
      </c>
      <c r="T38" s="417">
        <v>0</v>
      </c>
      <c r="U38" s="417">
        <v>0</v>
      </c>
      <c r="V38" s="417">
        <v>1</v>
      </c>
      <c r="W38" s="417">
        <v>35</v>
      </c>
      <c r="X38" s="417">
        <v>0</v>
      </c>
      <c r="Y38">
        <v>46298.68</v>
      </c>
    </row>
    <row r="39" spans="2:25" s="158" customFormat="1">
      <c r="B39" s="419" t="s">
        <v>355</v>
      </c>
      <c r="C39" s="419" t="s">
        <v>419</v>
      </c>
      <c r="D39" s="419" t="s">
        <v>747</v>
      </c>
      <c r="E39" s="419" t="s">
        <v>1074</v>
      </c>
      <c r="F39">
        <v>1</v>
      </c>
      <c r="G39" s="418">
        <v>0</v>
      </c>
      <c r="H39" s="417">
        <v>0</v>
      </c>
      <c r="I39" s="417">
        <v>0</v>
      </c>
      <c r="J39" s="417">
        <v>0</v>
      </c>
      <c r="K39" s="417">
        <v>0</v>
      </c>
      <c r="L39" s="417">
        <v>0</v>
      </c>
      <c r="M39" s="417">
        <v>7</v>
      </c>
      <c r="N39" s="417">
        <v>35</v>
      </c>
      <c r="O39" s="417">
        <v>0</v>
      </c>
      <c r="P39" s="417">
        <v>0</v>
      </c>
      <c r="Q39" s="417">
        <v>0</v>
      </c>
      <c r="R39" s="417">
        <v>0</v>
      </c>
      <c r="S39" s="417">
        <v>0</v>
      </c>
      <c r="T39" s="417">
        <v>0</v>
      </c>
      <c r="U39" s="417">
        <v>0</v>
      </c>
      <c r="V39" s="417">
        <v>1</v>
      </c>
      <c r="W39" s="417">
        <v>35</v>
      </c>
      <c r="X39" s="417">
        <v>0</v>
      </c>
      <c r="Y39">
        <v>44631.37</v>
      </c>
    </row>
    <row r="40" spans="2:25" s="158" customFormat="1">
      <c r="B40" s="419" t="s">
        <v>355</v>
      </c>
      <c r="C40" s="419" t="s">
        <v>420</v>
      </c>
      <c r="D40" s="419" t="s">
        <v>748</v>
      </c>
      <c r="E40" s="419" t="s">
        <v>1075</v>
      </c>
      <c r="F40">
        <v>1</v>
      </c>
      <c r="G40" s="418">
        <v>0</v>
      </c>
      <c r="H40" s="417">
        <v>0</v>
      </c>
      <c r="I40" s="417">
        <v>0</v>
      </c>
      <c r="J40" s="417">
        <v>0</v>
      </c>
      <c r="K40" s="417">
        <v>0</v>
      </c>
      <c r="L40" s="417">
        <v>0</v>
      </c>
      <c r="M40" s="417">
        <v>7</v>
      </c>
      <c r="N40" s="417">
        <v>35</v>
      </c>
      <c r="O40" s="417">
        <v>0</v>
      </c>
      <c r="P40" s="417">
        <v>0</v>
      </c>
      <c r="Q40" s="417">
        <v>0</v>
      </c>
      <c r="R40" s="417">
        <v>0</v>
      </c>
      <c r="S40" s="417">
        <v>0</v>
      </c>
      <c r="T40" s="417">
        <v>0</v>
      </c>
      <c r="U40" s="417">
        <v>0</v>
      </c>
      <c r="V40" s="417">
        <v>1</v>
      </c>
      <c r="W40" s="417">
        <v>35</v>
      </c>
      <c r="X40" s="417">
        <v>0</v>
      </c>
      <c r="Y40">
        <v>51136.92</v>
      </c>
    </row>
    <row r="41" spans="2:25" s="158" customFormat="1">
      <c r="B41" s="419" t="s">
        <v>355</v>
      </c>
      <c r="C41" s="419" t="s">
        <v>421</v>
      </c>
      <c r="D41" s="419" t="s">
        <v>749</v>
      </c>
      <c r="E41" s="419" t="s">
        <v>1076</v>
      </c>
      <c r="F41">
        <v>1</v>
      </c>
      <c r="G41" s="418">
        <v>0</v>
      </c>
      <c r="H41" s="417">
        <v>0</v>
      </c>
      <c r="I41" s="417">
        <v>0</v>
      </c>
      <c r="J41" s="417">
        <v>0</v>
      </c>
      <c r="K41" s="417">
        <v>0</v>
      </c>
      <c r="L41" s="417">
        <v>0</v>
      </c>
      <c r="M41" s="417">
        <v>7</v>
      </c>
      <c r="N41" s="417">
        <v>35</v>
      </c>
      <c r="O41" s="417">
        <v>0</v>
      </c>
      <c r="P41" s="417">
        <v>0</v>
      </c>
      <c r="Q41" s="417">
        <v>0</v>
      </c>
      <c r="R41" s="417">
        <v>0</v>
      </c>
      <c r="S41" s="417">
        <v>0</v>
      </c>
      <c r="T41" s="417">
        <v>0</v>
      </c>
      <c r="U41" s="417">
        <v>0</v>
      </c>
      <c r="V41" s="417">
        <v>1</v>
      </c>
      <c r="W41" s="417">
        <v>35</v>
      </c>
      <c r="X41" s="417">
        <v>0</v>
      </c>
      <c r="Y41">
        <v>39776.660000000003</v>
      </c>
    </row>
    <row r="42" spans="2:25" s="158" customFormat="1">
      <c r="B42" s="419" t="s">
        <v>355</v>
      </c>
      <c r="C42" s="419" t="s">
        <v>422</v>
      </c>
      <c r="D42" s="419" t="s">
        <v>750</v>
      </c>
      <c r="E42" s="419" t="s">
        <v>1077</v>
      </c>
      <c r="F42">
        <v>1</v>
      </c>
      <c r="G42" s="418">
        <v>0</v>
      </c>
      <c r="H42" s="417">
        <v>0</v>
      </c>
      <c r="I42" s="417">
        <v>0</v>
      </c>
      <c r="J42" s="417">
        <v>0</v>
      </c>
      <c r="K42" s="417">
        <v>0</v>
      </c>
      <c r="L42" s="417">
        <v>0</v>
      </c>
      <c r="M42" s="417">
        <v>7</v>
      </c>
      <c r="N42" s="417">
        <v>35</v>
      </c>
      <c r="O42" s="417">
        <v>0</v>
      </c>
      <c r="P42" s="417">
        <v>0</v>
      </c>
      <c r="Q42" s="417">
        <v>0</v>
      </c>
      <c r="R42" s="417">
        <v>0</v>
      </c>
      <c r="S42" s="417">
        <v>0</v>
      </c>
      <c r="T42" s="417">
        <v>0</v>
      </c>
      <c r="U42" s="417">
        <v>0</v>
      </c>
      <c r="V42" s="417">
        <v>1</v>
      </c>
      <c r="W42" s="417">
        <v>35</v>
      </c>
      <c r="X42" s="417">
        <v>0</v>
      </c>
      <c r="Y42">
        <v>46298.68</v>
      </c>
    </row>
    <row r="43" spans="2:25" s="158" customFormat="1">
      <c r="B43" s="419" t="s">
        <v>355</v>
      </c>
      <c r="C43" s="419" t="s">
        <v>423</v>
      </c>
      <c r="D43" s="419" t="s">
        <v>751</v>
      </c>
      <c r="E43" s="419" t="s">
        <v>1365</v>
      </c>
      <c r="F43">
        <v>1</v>
      </c>
      <c r="G43" s="418">
        <v>0</v>
      </c>
      <c r="H43" s="417">
        <v>0</v>
      </c>
      <c r="I43" s="417">
        <v>0</v>
      </c>
      <c r="J43" s="417">
        <v>0</v>
      </c>
      <c r="K43" s="417">
        <v>0</v>
      </c>
      <c r="L43" s="417">
        <v>0</v>
      </c>
      <c r="M43" s="417">
        <v>7</v>
      </c>
      <c r="N43" s="417">
        <v>35</v>
      </c>
      <c r="O43" s="417">
        <v>0</v>
      </c>
      <c r="P43" s="417">
        <v>0</v>
      </c>
      <c r="Q43" s="417">
        <v>0</v>
      </c>
      <c r="R43" s="417">
        <v>0</v>
      </c>
      <c r="S43" s="417">
        <v>0</v>
      </c>
      <c r="T43" s="417">
        <v>0</v>
      </c>
      <c r="U43" s="417">
        <v>0</v>
      </c>
      <c r="V43" s="417">
        <v>1</v>
      </c>
      <c r="W43" s="417">
        <v>35</v>
      </c>
      <c r="X43" s="417">
        <v>0</v>
      </c>
      <c r="Y43">
        <v>51212.800000000003</v>
      </c>
    </row>
    <row r="44" spans="2:25" s="158" customFormat="1">
      <c r="B44" s="419" t="s">
        <v>355</v>
      </c>
      <c r="C44" s="419" t="s">
        <v>424</v>
      </c>
      <c r="D44" s="419" t="s">
        <v>752</v>
      </c>
      <c r="E44" s="419" t="s">
        <v>1078</v>
      </c>
      <c r="F44">
        <v>1</v>
      </c>
      <c r="G44" s="418">
        <v>0</v>
      </c>
      <c r="H44" s="417">
        <v>0</v>
      </c>
      <c r="I44" s="417">
        <v>0</v>
      </c>
      <c r="J44" s="417">
        <v>0</v>
      </c>
      <c r="K44" s="417">
        <v>0</v>
      </c>
      <c r="L44" s="417">
        <v>0</v>
      </c>
      <c r="M44" s="417">
        <v>7</v>
      </c>
      <c r="N44" s="417">
        <v>35</v>
      </c>
      <c r="O44" s="417">
        <v>0</v>
      </c>
      <c r="P44" s="417">
        <v>0</v>
      </c>
      <c r="Q44" s="417">
        <v>0</v>
      </c>
      <c r="R44" s="417">
        <v>0</v>
      </c>
      <c r="S44" s="417">
        <v>0</v>
      </c>
      <c r="T44" s="417">
        <v>0</v>
      </c>
      <c r="U44" s="417">
        <v>0</v>
      </c>
      <c r="V44" s="417">
        <v>1</v>
      </c>
      <c r="W44" s="417">
        <v>35</v>
      </c>
      <c r="X44" s="417">
        <v>0</v>
      </c>
      <c r="Y44">
        <v>51173.38</v>
      </c>
    </row>
    <row r="45" spans="2:25" s="158" customFormat="1">
      <c r="B45" s="419" t="s">
        <v>355</v>
      </c>
      <c r="C45" s="419" t="s">
        <v>425</v>
      </c>
      <c r="D45" s="419" t="s">
        <v>753</v>
      </c>
      <c r="E45" s="419" t="s">
        <v>1079</v>
      </c>
      <c r="F45">
        <v>1</v>
      </c>
      <c r="G45" s="418">
        <v>0</v>
      </c>
      <c r="H45" s="417">
        <v>0</v>
      </c>
      <c r="I45" s="417">
        <v>0</v>
      </c>
      <c r="J45" s="417">
        <v>0</v>
      </c>
      <c r="K45" s="417">
        <v>0</v>
      </c>
      <c r="L45" s="417">
        <v>0</v>
      </c>
      <c r="M45" s="417">
        <v>7</v>
      </c>
      <c r="N45" s="417">
        <v>35</v>
      </c>
      <c r="O45" s="417">
        <v>0</v>
      </c>
      <c r="P45" s="417">
        <v>0</v>
      </c>
      <c r="Q45" s="417">
        <v>0</v>
      </c>
      <c r="R45" s="417">
        <v>0</v>
      </c>
      <c r="S45" s="417">
        <v>0</v>
      </c>
      <c r="T45" s="417">
        <v>0</v>
      </c>
      <c r="U45" s="417">
        <v>0</v>
      </c>
      <c r="V45" s="417">
        <v>1</v>
      </c>
      <c r="W45" s="417">
        <v>35</v>
      </c>
      <c r="X45" s="417">
        <v>0</v>
      </c>
      <c r="Y45">
        <v>50644.04</v>
      </c>
    </row>
    <row r="46" spans="2:25" s="158" customFormat="1">
      <c r="B46" s="419" t="s">
        <v>355</v>
      </c>
      <c r="C46" s="419" t="s">
        <v>426</v>
      </c>
      <c r="D46" s="419" t="s">
        <v>754</v>
      </c>
      <c r="E46" s="419" t="s">
        <v>1080</v>
      </c>
      <c r="F46">
        <v>1</v>
      </c>
      <c r="G46" s="418">
        <v>0</v>
      </c>
      <c r="H46" s="417">
        <v>0</v>
      </c>
      <c r="I46" s="417">
        <v>0</v>
      </c>
      <c r="J46" s="417">
        <v>0</v>
      </c>
      <c r="K46" s="417">
        <v>0</v>
      </c>
      <c r="L46" s="417">
        <v>0</v>
      </c>
      <c r="M46" s="417">
        <v>7</v>
      </c>
      <c r="N46" s="417">
        <v>35</v>
      </c>
      <c r="O46" s="417">
        <v>0</v>
      </c>
      <c r="P46" s="417">
        <v>0</v>
      </c>
      <c r="Q46" s="417">
        <v>0</v>
      </c>
      <c r="R46" s="417">
        <v>0</v>
      </c>
      <c r="S46" s="417">
        <v>0</v>
      </c>
      <c r="T46" s="417">
        <v>0</v>
      </c>
      <c r="U46" s="417">
        <v>0</v>
      </c>
      <c r="V46" s="417">
        <v>1</v>
      </c>
      <c r="W46" s="417">
        <v>35</v>
      </c>
      <c r="X46" s="417">
        <v>0</v>
      </c>
      <c r="Y46">
        <v>39329.64</v>
      </c>
    </row>
    <row r="47" spans="2:25" s="158" customFormat="1">
      <c r="B47" s="419" t="s">
        <v>355</v>
      </c>
      <c r="C47" s="419" t="s">
        <v>427</v>
      </c>
      <c r="D47" s="419" t="s">
        <v>755</v>
      </c>
      <c r="E47" s="419" t="s">
        <v>1081</v>
      </c>
      <c r="F47">
        <v>1</v>
      </c>
      <c r="G47" s="418">
        <v>0</v>
      </c>
      <c r="H47" s="417">
        <v>0</v>
      </c>
      <c r="I47" s="417">
        <v>0</v>
      </c>
      <c r="J47" s="417">
        <v>0</v>
      </c>
      <c r="K47" s="417">
        <v>0</v>
      </c>
      <c r="L47" s="417">
        <v>0</v>
      </c>
      <c r="M47" s="417">
        <v>7</v>
      </c>
      <c r="N47" s="417">
        <v>35</v>
      </c>
      <c r="O47" s="417">
        <v>0</v>
      </c>
      <c r="P47" s="417">
        <v>0</v>
      </c>
      <c r="Q47" s="417">
        <v>0</v>
      </c>
      <c r="R47" s="417">
        <v>0</v>
      </c>
      <c r="S47" s="417">
        <v>0</v>
      </c>
      <c r="T47" s="417">
        <v>0</v>
      </c>
      <c r="U47" s="417">
        <v>0</v>
      </c>
      <c r="V47" s="417">
        <v>1</v>
      </c>
      <c r="W47" s="417">
        <v>35</v>
      </c>
      <c r="X47" s="417">
        <v>0</v>
      </c>
      <c r="Y47">
        <v>44230.27</v>
      </c>
    </row>
    <row r="48" spans="2:25" s="158" customFormat="1">
      <c r="B48" s="419" t="s">
        <v>355</v>
      </c>
      <c r="C48" s="419" t="s">
        <v>428</v>
      </c>
      <c r="D48" s="419" t="s">
        <v>756</v>
      </c>
      <c r="E48" s="419" t="s">
        <v>1082</v>
      </c>
      <c r="F48">
        <v>1</v>
      </c>
      <c r="G48" s="418">
        <v>0</v>
      </c>
      <c r="H48" s="417">
        <v>0</v>
      </c>
      <c r="I48" s="417">
        <v>0</v>
      </c>
      <c r="J48" s="417">
        <v>0</v>
      </c>
      <c r="K48" s="417">
        <v>0</v>
      </c>
      <c r="L48" s="417">
        <v>0</v>
      </c>
      <c r="M48" s="417">
        <v>7</v>
      </c>
      <c r="N48" s="417">
        <v>35</v>
      </c>
      <c r="O48" s="417">
        <v>0</v>
      </c>
      <c r="P48" s="417">
        <v>0</v>
      </c>
      <c r="Q48" s="417">
        <v>0</v>
      </c>
      <c r="R48" s="417">
        <v>0</v>
      </c>
      <c r="S48" s="417">
        <v>0</v>
      </c>
      <c r="T48" s="417">
        <v>0</v>
      </c>
      <c r="U48" s="417">
        <v>0</v>
      </c>
      <c r="V48" s="417">
        <v>1</v>
      </c>
      <c r="W48" s="417">
        <v>35</v>
      </c>
      <c r="X48" s="417">
        <v>0</v>
      </c>
      <c r="Y48">
        <v>43715.06</v>
      </c>
    </row>
    <row r="49" spans="2:25" s="158" customFormat="1">
      <c r="B49" s="419" t="s">
        <v>355</v>
      </c>
      <c r="C49" s="419" t="s">
        <v>429</v>
      </c>
      <c r="D49" s="419" t="s">
        <v>757</v>
      </c>
      <c r="E49" s="419" t="s">
        <v>1083</v>
      </c>
      <c r="F49">
        <v>1</v>
      </c>
      <c r="G49" s="418">
        <v>0</v>
      </c>
      <c r="H49" s="417">
        <v>0</v>
      </c>
      <c r="I49" s="417">
        <v>0</v>
      </c>
      <c r="J49" s="417">
        <v>0</v>
      </c>
      <c r="K49" s="417">
        <v>0</v>
      </c>
      <c r="L49" s="417">
        <v>0</v>
      </c>
      <c r="M49" s="417">
        <v>7</v>
      </c>
      <c r="N49" s="417">
        <v>35</v>
      </c>
      <c r="O49" s="417">
        <v>0</v>
      </c>
      <c r="P49" s="417">
        <v>0</v>
      </c>
      <c r="Q49" s="417">
        <v>0</v>
      </c>
      <c r="R49" s="417">
        <v>0</v>
      </c>
      <c r="S49" s="417">
        <v>0</v>
      </c>
      <c r="T49" s="417">
        <v>0</v>
      </c>
      <c r="U49" s="417">
        <v>0</v>
      </c>
      <c r="V49" s="417">
        <v>1</v>
      </c>
      <c r="W49" s="417">
        <v>35</v>
      </c>
      <c r="X49" s="417">
        <v>0</v>
      </c>
      <c r="Y49">
        <v>45815.16</v>
      </c>
    </row>
    <row r="50" spans="2:25" s="158" customFormat="1">
      <c r="B50" s="419" t="s">
        <v>355</v>
      </c>
      <c r="C50" s="419" t="s">
        <v>356</v>
      </c>
      <c r="D50" s="419" t="s">
        <v>364</v>
      </c>
      <c r="E50" s="419" t="s">
        <v>372</v>
      </c>
      <c r="F50">
        <v>1</v>
      </c>
      <c r="G50" s="418">
        <v>0</v>
      </c>
      <c r="H50" s="417">
        <v>0</v>
      </c>
      <c r="I50" s="417">
        <v>0</v>
      </c>
      <c r="J50" s="417">
        <v>0</v>
      </c>
      <c r="K50" s="417">
        <v>0</v>
      </c>
      <c r="L50" s="417">
        <v>0</v>
      </c>
      <c r="M50" s="417">
        <v>7</v>
      </c>
      <c r="N50" s="417">
        <v>35</v>
      </c>
      <c r="O50" s="417">
        <v>0</v>
      </c>
      <c r="P50" s="417">
        <v>0</v>
      </c>
      <c r="Q50" s="417">
        <v>0</v>
      </c>
      <c r="R50" s="417">
        <v>0</v>
      </c>
      <c r="S50" s="417">
        <v>0</v>
      </c>
      <c r="T50" s="417">
        <v>0</v>
      </c>
      <c r="U50" s="417">
        <v>0</v>
      </c>
      <c r="V50" s="417">
        <v>1</v>
      </c>
      <c r="W50" s="417">
        <v>35</v>
      </c>
      <c r="X50" s="417">
        <v>0</v>
      </c>
      <c r="Y50">
        <v>48431.94</v>
      </c>
    </row>
    <row r="51" spans="2:25" s="158" customFormat="1">
      <c r="B51" s="419" t="s">
        <v>355</v>
      </c>
      <c r="C51" s="419" t="s">
        <v>430</v>
      </c>
      <c r="D51" s="419" t="s">
        <v>758</v>
      </c>
      <c r="E51" s="419" t="s">
        <v>1084</v>
      </c>
      <c r="F51">
        <v>1</v>
      </c>
      <c r="G51" s="418">
        <v>0</v>
      </c>
      <c r="H51" s="417">
        <v>0</v>
      </c>
      <c r="I51" s="417">
        <v>0</v>
      </c>
      <c r="J51" s="417">
        <v>0</v>
      </c>
      <c r="K51" s="417">
        <v>0</v>
      </c>
      <c r="L51" s="417">
        <v>0</v>
      </c>
      <c r="M51" s="417">
        <v>7</v>
      </c>
      <c r="N51" s="417">
        <v>35</v>
      </c>
      <c r="O51" s="417">
        <v>0</v>
      </c>
      <c r="P51" s="417">
        <v>0</v>
      </c>
      <c r="Q51" s="417">
        <v>0</v>
      </c>
      <c r="R51" s="417">
        <v>0</v>
      </c>
      <c r="S51" s="417">
        <v>0</v>
      </c>
      <c r="T51" s="417">
        <v>0</v>
      </c>
      <c r="U51" s="417">
        <v>0</v>
      </c>
      <c r="V51" s="417">
        <v>1</v>
      </c>
      <c r="W51" s="417">
        <v>35</v>
      </c>
      <c r="X51" s="417">
        <v>0</v>
      </c>
      <c r="Y51">
        <v>43229.4</v>
      </c>
    </row>
    <row r="52" spans="2:25" s="158" customFormat="1">
      <c r="B52" s="419" t="s">
        <v>355</v>
      </c>
      <c r="C52" s="419" t="s">
        <v>431</v>
      </c>
      <c r="D52" s="419" t="s">
        <v>759</v>
      </c>
      <c r="E52" s="419" t="s">
        <v>1085</v>
      </c>
      <c r="F52">
        <v>1</v>
      </c>
      <c r="G52" s="418">
        <v>0</v>
      </c>
      <c r="H52" s="417">
        <v>0</v>
      </c>
      <c r="I52" s="417">
        <v>0</v>
      </c>
      <c r="J52" s="417">
        <v>0</v>
      </c>
      <c r="K52" s="417">
        <v>0</v>
      </c>
      <c r="L52" s="417">
        <v>0</v>
      </c>
      <c r="M52" s="417">
        <v>7</v>
      </c>
      <c r="N52" s="417">
        <v>35</v>
      </c>
      <c r="O52" s="417">
        <v>0</v>
      </c>
      <c r="P52" s="417">
        <v>0</v>
      </c>
      <c r="Q52" s="417">
        <v>0</v>
      </c>
      <c r="R52" s="417">
        <v>0</v>
      </c>
      <c r="S52" s="417">
        <v>0</v>
      </c>
      <c r="T52" s="417">
        <v>0</v>
      </c>
      <c r="U52" s="417">
        <v>0</v>
      </c>
      <c r="V52" s="417">
        <v>1</v>
      </c>
      <c r="W52" s="417">
        <v>35</v>
      </c>
      <c r="X52" s="417">
        <v>0</v>
      </c>
      <c r="Y52">
        <v>45875.68</v>
      </c>
    </row>
    <row r="53" spans="2:25" s="158" customFormat="1">
      <c r="B53" s="419" t="s">
        <v>355</v>
      </c>
      <c r="C53" s="419" t="s">
        <v>432</v>
      </c>
      <c r="D53" s="419" t="s">
        <v>760</v>
      </c>
      <c r="E53" s="419" t="s">
        <v>1086</v>
      </c>
      <c r="F53">
        <v>1</v>
      </c>
      <c r="G53" s="418">
        <v>0</v>
      </c>
      <c r="H53" s="417">
        <v>0</v>
      </c>
      <c r="I53" s="417">
        <v>0</v>
      </c>
      <c r="J53" s="417">
        <v>0</v>
      </c>
      <c r="K53" s="417">
        <v>0</v>
      </c>
      <c r="L53" s="417">
        <v>0</v>
      </c>
      <c r="M53" s="417">
        <v>7</v>
      </c>
      <c r="N53" s="417">
        <v>35</v>
      </c>
      <c r="O53" s="417">
        <v>0</v>
      </c>
      <c r="P53" s="417">
        <v>0</v>
      </c>
      <c r="Q53" s="417">
        <v>0</v>
      </c>
      <c r="R53" s="417">
        <v>0</v>
      </c>
      <c r="S53" s="417">
        <v>0</v>
      </c>
      <c r="T53" s="417">
        <v>0</v>
      </c>
      <c r="U53" s="417">
        <v>0</v>
      </c>
      <c r="V53" s="417">
        <v>1</v>
      </c>
      <c r="W53" s="417">
        <v>35</v>
      </c>
      <c r="X53" s="417">
        <v>0</v>
      </c>
      <c r="Y53">
        <v>50775.22</v>
      </c>
    </row>
    <row r="54" spans="2:25" s="158" customFormat="1">
      <c r="B54" s="419" t="s">
        <v>355</v>
      </c>
      <c r="C54" s="419" t="s">
        <v>433</v>
      </c>
      <c r="D54" s="419" t="s">
        <v>761</v>
      </c>
      <c r="E54" s="419" t="s">
        <v>1087</v>
      </c>
      <c r="F54">
        <v>1</v>
      </c>
      <c r="G54" s="418">
        <v>0</v>
      </c>
      <c r="H54" s="417">
        <v>0</v>
      </c>
      <c r="I54" s="417">
        <v>0</v>
      </c>
      <c r="J54" s="417">
        <v>0</v>
      </c>
      <c r="K54" s="417">
        <v>0</v>
      </c>
      <c r="L54" s="417">
        <v>0</v>
      </c>
      <c r="M54" s="417">
        <v>7</v>
      </c>
      <c r="N54" s="417">
        <v>35</v>
      </c>
      <c r="O54" s="417">
        <v>0</v>
      </c>
      <c r="P54" s="417">
        <v>0</v>
      </c>
      <c r="Q54" s="417">
        <v>0</v>
      </c>
      <c r="R54" s="417">
        <v>0</v>
      </c>
      <c r="S54" s="417">
        <v>0</v>
      </c>
      <c r="T54" s="417">
        <v>0</v>
      </c>
      <c r="U54" s="417">
        <v>0</v>
      </c>
      <c r="V54" s="417">
        <v>1</v>
      </c>
      <c r="W54" s="417">
        <v>35</v>
      </c>
      <c r="X54" s="417">
        <v>0</v>
      </c>
      <c r="Y54">
        <v>50772.22</v>
      </c>
    </row>
    <row r="55" spans="2:25" s="158" customFormat="1">
      <c r="B55" s="419" t="s">
        <v>355</v>
      </c>
      <c r="C55" s="419" t="s">
        <v>434</v>
      </c>
      <c r="D55" s="419" t="s">
        <v>762</v>
      </c>
      <c r="E55" s="419" t="s">
        <v>1088</v>
      </c>
      <c r="F55">
        <v>1</v>
      </c>
      <c r="G55" s="418">
        <v>0</v>
      </c>
      <c r="H55" s="417">
        <v>0</v>
      </c>
      <c r="I55" s="417">
        <v>0</v>
      </c>
      <c r="J55" s="417">
        <v>0</v>
      </c>
      <c r="K55" s="417">
        <v>0</v>
      </c>
      <c r="L55" s="417">
        <v>0</v>
      </c>
      <c r="M55" s="417">
        <v>7</v>
      </c>
      <c r="N55" s="417">
        <v>35</v>
      </c>
      <c r="O55" s="417">
        <v>0</v>
      </c>
      <c r="P55" s="417">
        <v>0</v>
      </c>
      <c r="Q55" s="417">
        <v>0</v>
      </c>
      <c r="R55" s="417">
        <v>0</v>
      </c>
      <c r="S55" s="417">
        <v>0</v>
      </c>
      <c r="T55" s="417">
        <v>0</v>
      </c>
      <c r="U55" s="417">
        <v>0</v>
      </c>
      <c r="V55" s="417">
        <v>1</v>
      </c>
      <c r="W55" s="417">
        <v>35</v>
      </c>
      <c r="X55" s="417">
        <v>0</v>
      </c>
      <c r="Y55">
        <v>41538.620000000003</v>
      </c>
    </row>
    <row r="56" spans="2:25" s="158" customFormat="1">
      <c r="B56" s="419" t="s">
        <v>355</v>
      </c>
      <c r="C56" s="419" t="s">
        <v>435</v>
      </c>
      <c r="D56" s="419" t="s">
        <v>763</v>
      </c>
      <c r="E56" s="419" t="s">
        <v>1089</v>
      </c>
      <c r="F56">
        <v>1</v>
      </c>
      <c r="G56" s="418">
        <v>0</v>
      </c>
      <c r="H56" s="417">
        <v>0</v>
      </c>
      <c r="I56" s="417">
        <v>0</v>
      </c>
      <c r="J56" s="417">
        <v>0</v>
      </c>
      <c r="K56" s="417">
        <v>0</v>
      </c>
      <c r="L56" s="417">
        <v>0</v>
      </c>
      <c r="M56" s="417">
        <v>7</v>
      </c>
      <c r="N56" s="417">
        <v>35</v>
      </c>
      <c r="O56" s="417">
        <v>0</v>
      </c>
      <c r="P56" s="417">
        <v>0</v>
      </c>
      <c r="Q56" s="417">
        <v>0</v>
      </c>
      <c r="R56" s="417">
        <v>0</v>
      </c>
      <c r="S56" s="417">
        <v>0</v>
      </c>
      <c r="T56" s="417">
        <v>0</v>
      </c>
      <c r="U56" s="417">
        <v>0</v>
      </c>
      <c r="V56" s="417">
        <v>1</v>
      </c>
      <c r="W56" s="417">
        <v>35</v>
      </c>
      <c r="X56" s="417">
        <v>0</v>
      </c>
      <c r="Y56">
        <v>50784.08</v>
      </c>
    </row>
    <row r="57" spans="2:25" s="158" customFormat="1">
      <c r="B57" s="419" t="s">
        <v>355</v>
      </c>
      <c r="C57" s="419" t="s">
        <v>436</v>
      </c>
      <c r="D57" s="419" t="s">
        <v>764</v>
      </c>
      <c r="E57" s="419" t="s">
        <v>1090</v>
      </c>
      <c r="F57">
        <v>1</v>
      </c>
      <c r="G57" s="418">
        <v>0</v>
      </c>
      <c r="H57" s="417">
        <v>0</v>
      </c>
      <c r="I57" s="417">
        <v>0</v>
      </c>
      <c r="J57" s="417">
        <v>0</v>
      </c>
      <c r="K57" s="417">
        <v>0</v>
      </c>
      <c r="L57" s="417">
        <v>0</v>
      </c>
      <c r="M57" s="417">
        <v>7</v>
      </c>
      <c r="N57" s="417">
        <v>35</v>
      </c>
      <c r="O57" s="417">
        <v>0</v>
      </c>
      <c r="P57" s="417">
        <v>0</v>
      </c>
      <c r="Q57" s="417">
        <v>0</v>
      </c>
      <c r="R57" s="417">
        <v>0</v>
      </c>
      <c r="S57" s="417">
        <v>0</v>
      </c>
      <c r="T57" s="417">
        <v>0</v>
      </c>
      <c r="U57" s="417">
        <v>0</v>
      </c>
      <c r="V57" s="417">
        <v>1</v>
      </c>
      <c r="W57" s="417">
        <v>35</v>
      </c>
      <c r="X57" s="417">
        <v>0</v>
      </c>
      <c r="Y57">
        <v>50337.64</v>
      </c>
    </row>
    <row r="58" spans="2:25" s="158" customFormat="1">
      <c r="B58" s="419" t="s">
        <v>355</v>
      </c>
      <c r="C58" s="419" t="s">
        <v>437</v>
      </c>
      <c r="D58" s="419" t="s">
        <v>765</v>
      </c>
      <c r="E58" s="419" t="s">
        <v>1366</v>
      </c>
      <c r="F58">
        <v>1</v>
      </c>
      <c r="G58" s="418">
        <v>0</v>
      </c>
      <c r="H58" s="417">
        <v>0</v>
      </c>
      <c r="I58" s="417">
        <v>0</v>
      </c>
      <c r="J58" s="417">
        <v>0</v>
      </c>
      <c r="K58" s="417">
        <v>0</v>
      </c>
      <c r="L58" s="417">
        <v>0</v>
      </c>
      <c r="M58" s="417">
        <v>7</v>
      </c>
      <c r="N58" s="417">
        <v>35</v>
      </c>
      <c r="O58" s="417">
        <v>0</v>
      </c>
      <c r="P58" s="417">
        <v>0</v>
      </c>
      <c r="Q58" s="417">
        <v>0</v>
      </c>
      <c r="R58" s="417">
        <v>0</v>
      </c>
      <c r="S58" s="417">
        <v>0</v>
      </c>
      <c r="T58" s="417">
        <v>0</v>
      </c>
      <c r="U58" s="417">
        <v>0</v>
      </c>
      <c r="V58" s="417">
        <v>1</v>
      </c>
      <c r="W58" s="417">
        <v>35</v>
      </c>
      <c r="X58" s="417">
        <v>0</v>
      </c>
      <c r="Y58">
        <v>50584.08</v>
      </c>
    </row>
    <row r="59" spans="2:25" s="158" customFormat="1">
      <c r="B59" s="419" t="s">
        <v>355</v>
      </c>
      <c r="C59" s="419" t="s">
        <v>438</v>
      </c>
      <c r="D59" s="419" t="s">
        <v>766</v>
      </c>
      <c r="E59" s="419" t="s">
        <v>1091</v>
      </c>
      <c r="F59">
        <v>1</v>
      </c>
      <c r="G59" s="418">
        <v>0</v>
      </c>
      <c r="H59" s="417">
        <v>0</v>
      </c>
      <c r="I59" s="417">
        <v>0</v>
      </c>
      <c r="J59" s="417">
        <v>0</v>
      </c>
      <c r="K59" s="417">
        <v>0</v>
      </c>
      <c r="L59" s="417">
        <v>0</v>
      </c>
      <c r="M59" s="417">
        <v>7</v>
      </c>
      <c r="N59" s="417">
        <v>35</v>
      </c>
      <c r="O59" s="417">
        <v>0</v>
      </c>
      <c r="P59" s="417">
        <v>0</v>
      </c>
      <c r="Q59" s="417">
        <v>0</v>
      </c>
      <c r="R59" s="417">
        <v>0</v>
      </c>
      <c r="S59" s="417">
        <v>0</v>
      </c>
      <c r="T59" s="417">
        <v>0</v>
      </c>
      <c r="U59" s="417">
        <v>0</v>
      </c>
      <c r="V59" s="417">
        <v>1</v>
      </c>
      <c r="W59" s="417">
        <v>35</v>
      </c>
      <c r="X59" s="417">
        <v>0</v>
      </c>
      <c r="Y59">
        <v>54570.3</v>
      </c>
    </row>
    <row r="60" spans="2:25" s="158" customFormat="1">
      <c r="B60" s="419" t="s">
        <v>355</v>
      </c>
      <c r="C60" s="419" t="s">
        <v>439</v>
      </c>
      <c r="D60" s="419" t="s">
        <v>767</v>
      </c>
      <c r="E60" s="419" t="s">
        <v>1092</v>
      </c>
      <c r="F60">
        <v>1</v>
      </c>
      <c r="G60" s="418">
        <v>0</v>
      </c>
      <c r="H60" s="417">
        <v>0</v>
      </c>
      <c r="I60" s="417">
        <v>0</v>
      </c>
      <c r="J60" s="417">
        <v>0</v>
      </c>
      <c r="K60" s="417">
        <v>0</v>
      </c>
      <c r="L60" s="417">
        <v>0</v>
      </c>
      <c r="M60" s="417">
        <v>7</v>
      </c>
      <c r="N60" s="417">
        <v>35</v>
      </c>
      <c r="O60" s="417">
        <v>0</v>
      </c>
      <c r="P60" s="417">
        <v>0</v>
      </c>
      <c r="Q60" s="417">
        <v>0</v>
      </c>
      <c r="R60" s="417">
        <v>0</v>
      </c>
      <c r="S60" s="417">
        <v>0</v>
      </c>
      <c r="T60" s="417">
        <v>0</v>
      </c>
      <c r="U60" s="417">
        <v>0</v>
      </c>
      <c r="V60" s="417">
        <v>1</v>
      </c>
      <c r="W60" s="417">
        <v>35</v>
      </c>
      <c r="X60" s="417">
        <v>0</v>
      </c>
      <c r="Y60">
        <v>43542.12</v>
      </c>
    </row>
    <row r="61" spans="2:25" s="158" customFormat="1">
      <c r="B61" s="419" t="s">
        <v>355</v>
      </c>
      <c r="C61" s="419" t="s">
        <v>440</v>
      </c>
      <c r="D61" s="419" t="s">
        <v>768</v>
      </c>
      <c r="E61" s="419" t="s">
        <v>1093</v>
      </c>
      <c r="F61">
        <v>1</v>
      </c>
      <c r="G61" s="418">
        <v>0</v>
      </c>
      <c r="H61" s="417">
        <v>0</v>
      </c>
      <c r="I61" s="417">
        <v>0</v>
      </c>
      <c r="J61" s="417">
        <v>0</v>
      </c>
      <c r="K61" s="417">
        <v>0</v>
      </c>
      <c r="L61" s="417">
        <v>0</v>
      </c>
      <c r="M61" s="417">
        <v>7</v>
      </c>
      <c r="N61" s="417">
        <v>35</v>
      </c>
      <c r="O61" s="417">
        <v>0</v>
      </c>
      <c r="P61" s="417">
        <v>0</v>
      </c>
      <c r="Q61" s="417">
        <v>0</v>
      </c>
      <c r="R61" s="417">
        <v>0</v>
      </c>
      <c r="S61" s="417">
        <v>0</v>
      </c>
      <c r="T61" s="417">
        <v>0</v>
      </c>
      <c r="U61" s="417">
        <v>0</v>
      </c>
      <c r="V61" s="417">
        <v>1</v>
      </c>
      <c r="W61" s="417">
        <v>35</v>
      </c>
      <c r="X61" s="417">
        <v>0</v>
      </c>
      <c r="Y61">
        <v>70337.64</v>
      </c>
    </row>
    <row r="62" spans="2:25" s="158" customFormat="1">
      <c r="B62" s="419" t="s">
        <v>355</v>
      </c>
      <c r="C62" s="419" t="s">
        <v>441</v>
      </c>
      <c r="D62" s="419" t="s">
        <v>769</v>
      </c>
      <c r="E62" s="419" t="s">
        <v>1367</v>
      </c>
      <c r="F62">
        <v>1</v>
      </c>
      <c r="G62" s="418">
        <v>0</v>
      </c>
      <c r="H62" s="417">
        <v>0</v>
      </c>
      <c r="I62" s="417">
        <v>0</v>
      </c>
      <c r="J62" s="417">
        <v>0</v>
      </c>
      <c r="K62" s="417">
        <v>0</v>
      </c>
      <c r="L62" s="417">
        <v>0</v>
      </c>
      <c r="M62" s="417">
        <v>7</v>
      </c>
      <c r="N62" s="417">
        <v>35</v>
      </c>
      <c r="O62" s="417">
        <v>0</v>
      </c>
      <c r="P62" s="417">
        <v>0</v>
      </c>
      <c r="Q62" s="417">
        <v>0</v>
      </c>
      <c r="R62" s="417">
        <v>0</v>
      </c>
      <c r="S62" s="417">
        <v>0</v>
      </c>
      <c r="T62" s="417">
        <v>0</v>
      </c>
      <c r="U62" s="417">
        <v>0</v>
      </c>
      <c r="V62" s="417">
        <v>1</v>
      </c>
      <c r="W62" s="417">
        <v>35</v>
      </c>
      <c r="X62" s="417">
        <v>0</v>
      </c>
      <c r="Y62">
        <v>60550.68</v>
      </c>
    </row>
    <row r="63" spans="2:25" s="158" customFormat="1">
      <c r="B63" s="419" t="s">
        <v>355</v>
      </c>
      <c r="C63" s="419" t="s">
        <v>442</v>
      </c>
      <c r="D63" s="419" t="s">
        <v>770</v>
      </c>
      <c r="E63" s="419" t="s">
        <v>1094</v>
      </c>
      <c r="F63">
        <v>1</v>
      </c>
      <c r="G63" s="418">
        <v>0</v>
      </c>
      <c r="H63" s="417">
        <v>0</v>
      </c>
      <c r="I63" s="417">
        <v>0</v>
      </c>
      <c r="J63" s="417">
        <v>0</v>
      </c>
      <c r="K63" s="417">
        <v>0</v>
      </c>
      <c r="L63" s="417">
        <v>0</v>
      </c>
      <c r="M63" s="417">
        <v>7</v>
      </c>
      <c r="N63" s="417">
        <v>35</v>
      </c>
      <c r="O63" s="417">
        <v>0</v>
      </c>
      <c r="P63" s="417">
        <v>0</v>
      </c>
      <c r="Q63" s="417">
        <v>0</v>
      </c>
      <c r="R63" s="417">
        <v>0</v>
      </c>
      <c r="S63" s="417">
        <v>0</v>
      </c>
      <c r="T63" s="417">
        <v>0</v>
      </c>
      <c r="U63" s="417">
        <v>0</v>
      </c>
      <c r="V63" s="417">
        <v>1</v>
      </c>
      <c r="W63" s="417">
        <v>35</v>
      </c>
      <c r="X63" s="417">
        <v>0</v>
      </c>
      <c r="Y63">
        <v>70301.17</v>
      </c>
    </row>
    <row r="64" spans="2:25" s="158" customFormat="1">
      <c r="B64" s="419" t="s">
        <v>355</v>
      </c>
      <c r="C64" s="419" t="s">
        <v>443</v>
      </c>
      <c r="D64" s="419" t="s">
        <v>771</v>
      </c>
      <c r="E64" s="419" t="s">
        <v>1095</v>
      </c>
      <c r="F64">
        <v>1</v>
      </c>
      <c r="G64" s="418">
        <v>0</v>
      </c>
      <c r="H64" s="417">
        <v>0</v>
      </c>
      <c r="I64" s="417">
        <v>0</v>
      </c>
      <c r="J64" s="417">
        <v>0</v>
      </c>
      <c r="K64" s="417">
        <v>0</v>
      </c>
      <c r="L64" s="417">
        <v>0</v>
      </c>
      <c r="M64" s="417">
        <v>7</v>
      </c>
      <c r="N64" s="417">
        <v>35</v>
      </c>
      <c r="O64" s="417">
        <v>0</v>
      </c>
      <c r="P64" s="417">
        <v>0</v>
      </c>
      <c r="Q64" s="417">
        <v>0</v>
      </c>
      <c r="R64" s="417">
        <v>0</v>
      </c>
      <c r="S64" s="417">
        <v>0</v>
      </c>
      <c r="T64" s="417">
        <v>0</v>
      </c>
      <c r="U64" s="417">
        <v>0</v>
      </c>
      <c r="V64" s="417">
        <v>1</v>
      </c>
      <c r="W64" s="417">
        <v>35</v>
      </c>
      <c r="X64" s="417">
        <v>0</v>
      </c>
      <c r="Y64">
        <v>50708.14</v>
      </c>
    </row>
    <row r="65" spans="2:25" s="158" customFormat="1">
      <c r="B65" s="419" t="s">
        <v>355</v>
      </c>
      <c r="C65" s="419" t="s">
        <v>444</v>
      </c>
      <c r="D65" s="419" t="s">
        <v>772</v>
      </c>
      <c r="E65" s="419" t="s">
        <v>1096</v>
      </c>
      <c r="F65">
        <v>1</v>
      </c>
      <c r="G65" s="418">
        <v>0</v>
      </c>
      <c r="H65" s="417">
        <v>0</v>
      </c>
      <c r="I65" s="417">
        <v>0</v>
      </c>
      <c r="J65" s="417">
        <v>0</v>
      </c>
      <c r="K65" s="417">
        <v>0</v>
      </c>
      <c r="L65" s="417">
        <v>0</v>
      </c>
      <c r="M65" s="417">
        <v>7</v>
      </c>
      <c r="N65" s="417">
        <v>35</v>
      </c>
      <c r="O65" s="417">
        <v>0</v>
      </c>
      <c r="P65" s="417">
        <v>0</v>
      </c>
      <c r="Q65" s="417">
        <v>0</v>
      </c>
      <c r="R65" s="417">
        <v>0</v>
      </c>
      <c r="S65" s="417">
        <v>0</v>
      </c>
      <c r="T65" s="417">
        <v>0</v>
      </c>
      <c r="U65" s="417">
        <v>0</v>
      </c>
      <c r="V65" s="417">
        <v>1</v>
      </c>
      <c r="W65" s="417">
        <v>35</v>
      </c>
      <c r="X65" s="417">
        <v>0</v>
      </c>
      <c r="Y65">
        <v>49768.82</v>
      </c>
    </row>
    <row r="66" spans="2:25" s="158" customFormat="1">
      <c r="B66" s="419" t="s">
        <v>355</v>
      </c>
      <c r="C66" s="419" t="s">
        <v>445</v>
      </c>
      <c r="D66" s="419" t="s">
        <v>773</v>
      </c>
      <c r="E66" s="419" t="s">
        <v>1097</v>
      </c>
      <c r="F66">
        <v>1</v>
      </c>
      <c r="G66" s="418">
        <v>0</v>
      </c>
      <c r="H66" s="417">
        <v>0</v>
      </c>
      <c r="I66" s="417">
        <v>0</v>
      </c>
      <c r="J66" s="417">
        <v>0</v>
      </c>
      <c r="K66" s="417">
        <v>0</v>
      </c>
      <c r="L66" s="417">
        <v>0</v>
      </c>
      <c r="M66" s="417">
        <v>7</v>
      </c>
      <c r="N66" s="417">
        <v>35</v>
      </c>
      <c r="O66" s="417">
        <v>0</v>
      </c>
      <c r="P66" s="417">
        <v>0</v>
      </c>
      <c r="Q66" s="417">
        <v>0</v>
      </c>
      <c r="R66" s="417">
        <v>0</v>
      </c>
      <c r="S66" s="417">
        <v>0</v>
      </c>
      <c r="T66" s="417">
        <v>0</v>
      </c>
      <c r="U66" s="417">
        <v>0</v>
      </c>
      <c r="V66" s="417">
        <v>1</v>
      </c>
      <c r="W66" s="417">
        <v>35</v>
      </c>
      <c r="X66" s="417">
        <v>0</v>
      </c>
      <c r="Y66">
        <v>50365.26</v>
      </c>
    </row>
    <row r="67" spans="2:25" s="158" customFormat="1">
      <c r="B67" s="419" t="s">
        <v>355</v>
      </c>
      <c r="C67" s="419" t="s">
        <v>446</v>
      </c>
      <c r="D67" s="419" t="s">
        <v>774</v>
      </c>
      <c r="E67" s="419" t="s">
        <v>1098</v>
      </c>
      <c r="F67">
        <v>1</v>
      </c>
      <c r="G67" s="418">
        <v>0</v>
      </c>
      <c r="H67" s="417">
        <v>0</v>
      </c>
      <c r="I67" s="417">
        <v>0</v>
      </c>
      <c r="J67" s="417">
        <v>0</v>
      </c>
      <c r="K67" s="417">
        <v>0</v>
      </c>
      <c r="L67" s="417">
        <v>0</v>
      </c>
      <c r="M67" s="417">
        <v>7</v>
      </c>
      <c r="N67" s="417">
        <v>35</v>
      </c>
      <c r="O67" s="417">
        <v>0</v>
      </c>
      <c r="P67" s="417">
        <v>0</v>
      </c>
      <c r="Q67" s="417">
        <v>0</v>
      </c>
      <c r="R67" s="417">
        <v>0</v>
      </c>
      <c r="S67" s="417">
        <v>0</v>
      </c>
      <c r="T67" s="417">
        <v>0</v>
      </c>
      <c r="U67" s="417">
        <v>0</v>
      </c>
      <c r="V67" s="417">
        <v>1</v>
      </c>
      <c r="W67" s="417">
        <v>35</v>
      </c>
      <c r="X67" s="417">
        <v>0</v>
      </c>
      <c r="Y67">
        <v>50358.82</v>
      </c>
    </row>
    <row r="68" spans="2:25" s="158" customFormat="1">
      <c r="B68" s="419" t="s">
        <v>355</v>
      </c>
      <c r="C68" s="419" t="s">
        <v>447</v>
      </c>
      <c r="D68" s="419" t="s">
        <v>775</v>
      </c>
      <c r="E68" s="419" t="s">
        <v>1099</v>
      </c>
      <c r="F68">
        <v>1</v>
      </c>
      <c r="G68" s="418">
        <v>0</v>
      </c>
      <c r="H68" s="417">
        <v>0</v>
      </c>
      <c r="I68" s="417">
        <v>0</v>
      </c>
      <c r="J68" s="417">
        <v>0</v>
      </c>
      <c r="K68" s="417">
        <v>0</v>
      </c>
      <c r="L68" s="417">
        <v>0</v>
      </c>
      <c r="M68" s="417">
        <v>7</v>
      </c>
      <c r="N68" s="417">
        <v>35</v>
      </c>
      <c r="O68" s="417">
        <v>0</v>
      </c>
      <c r="P68" s="417">
        <v>0</v>
      </c>
      <c r="Q68" s="417">
        <v>0</v>
      </c>
      <c r="R68" s="417">
        <v>0</v>
      </c>
      <c r="S68" s="417">
        <v>0</v>
      </c>
      <c r="T68" s="417">
        <v>0</v>
      </c>
      <c r="U68" s="417">
        <v>0</v>
      </c>
      <c r="V68" s="417">
        <v>1</v>
      </c>
      <c r="W68" s="417">
        <v>35</v>
      </c>
      <c r="X68" s="417">
        <v>0</v>
      </c>
      <c r="Y68">
        <v>50532.43</v>
      </c>
    </row>
    <row r="69" spans="2:25" s="158" customFormat="1">
      <c r="B69" s="419" t="s">
        <v>355</v>
      </c>
      <c r="C69" s="419" t="s">
        <v>448</v>
      </c>
      <c r="D69" s="419" t="s">
        <v>776</v>
      </c>
      <c r="E69" s="419" t="s">
        <v>1100</v>
      </c>
      <c r="F69">
        <v>1</v>
      </c>
      <c r="G69" s="418">
        <v>0</v>
      </c>
      <c r="H69" s="417">
        <v>0</v>
      </c>
      <c r="I69" s="417">
        <v>0</v>
      </c>
      <c r="J69" s="417">
        <v>0</v>
      </c>
      <c r="K69" s="417">
        <v>0</v>
      </c>
      <c r="L69" s="417">
        <v>0</v>
      </c>
      <c r="M69" s="417">
        <v>7</v>
      </c>
      <c r="N69" s="417">
        <v>35</v>
      </c>
      <c r="O69" s="417">
        <v>0</v>
      </c>
      <c r="P69" s="417">
        <v>0</v>
      </c>
      <c r="Q69" s="417">
        <v>0</v>
      </c>
      <c r="R69" s="417">
        <v>0</v>
      </c>
      <c r="S69" s="417">
        <v>0</v>
      </c>
      <c r="T69" s="417">
        <v>0</v>
      </c>
      <c r="U69" s="417">
        <v>0</v>
      </c>
      <c r="V69" s="417">
        <v>1</v>
      </c>
      <c r="W69" s="417">
        <v>35</v>
      </c>
      <c r="X69" s="417">
        <v>0</v>
      </c>
      <c r="Y69">
        <v>72592.08</v>
      </c>
    </row>
    <row r="70" spans="2:25" s="158" customFormat="1">
      <c r="B70" s="419" t="s">
        <v>355</v>
      </c>
      <c r="C70" s="419" t="s">
        <v>449</v>
      </c>
      <c r="D70" s="419" t="s">
        <v>777</v>
      </c>
      <c r="E70" s="419" t="s">
        <v>1101</v>
      </c>
      <c r="F70">
        <v>1</v>
      </c>
      <c r="G70" s="418">
        <v>0</v>
      </c>
      <c r="H70" s="417">
        <v>0</v>
      </c>
      <c r="I70" s="417">
        <v>0</v>
      </c>
      <c r="J70" s="417">
        <v>0</v>
      </c>
      <c r="K70" s="417">
        <v>0</v>
      </c>
      <c r="L70" s="417">
        <v>0</v>
      </c>
      <c r="M70" s="417">
        <v>7</v>
      </c>
      <c r="N70" s="417">
        <v>35</v>
      </c>
      <c r="O70" s="417">
        <v>0</v>
      </c>
      <c r="P70" s="417">
        <v>0</v>
      </c>
      <c r="Q70" s="417">
        <v>0</v>
      </c>
      <c r="R70" s="417">
        <v>0</v>
      </c>
      <c r="S70" s="417">
        <v>0</v>
      </c>
      <c r="T70" s="417">
        <v>0</v>
      </c>
      <c r="U70" s="417">
        <v>0</v>
      </c>
      <c r="V70" s="417">
        <v>1</v>
      </c>
      <c r="W70" s="417">
        <v>35</v>
      </c>
      <c r="X70" s="417">
        <v>0</v>
      </c>
      <c r="Y70">
        <v>42940.31</v>
      </c>
    </row>
    <row r="71" spans="2:25" s="158" customFormat="1">
      <c r="B71" s="419" t="s">
        <v>355</v>
      </c>
      <c r="C71" s="419" t="s">
        <v>450</v>
      </c>
      <c r="D71" s="419" t="s">
        <v>778</v>
      </c>
      <c r="E71" s="419" t="s">
        <v>1102</v>
      </c>
      <c r="F71">
        <v>1</v>
      </c>
      <c r="G71" s="418">
        <v>0</v>
      </c>
      <c r="H71" s="417">
        <v>0</v>
      </c>
      <c r="I71" s="417">
        <v>0</v>
      </c>
      <c r="J71" s="417">
        <v>0</v>
      </c>
      <c r="K71" s="417">
        <v>0</v>
      </c>
      <c r="L71" s="417">
        <v>0</v>
      </c>
      <c r="M71" s="417">
        <v>7</v>
      </c>
      <c r="N71" s="417">
        <v>35</v>
      </c>
      <c r="O71" s="417">
        <v>0</v>
      </c>
      <c r="P71" s="417">
        <v>0</v>
      </c>
      <c r="Q71" s="417">
        <v>0</v>
      </c>
      <c r="R71" s="417">
        <v>0</v>
      </c>
      <c r="S71" s="417">
        <v>0</v>
      </c>
      <c r="T71" s="417">
        <v>0</v>
      </c>
      <c r="U71" s="417">
        <v>0</v>
      </c>
      <c r="V71" s="417">
        <v>1</v>
      </c>
      <c r="W71" s="417">
        <v>35</v>
      </c>
      <c r="X71" s="417">
        <v>0</v>
      </c>
      <c r="Y71">
        <v>49900</v>
      </c>
    </row>
    <row r="72" spans="2:25" s="158" customFormat="1">
      <c r="B72" s="419" t="s">
        <v>355</v>
      </c>
      <c r="C72" s="419" t="s">
        <v>451</v>
      </c>
      <c r="D72" s="419" t="s">
        <v>779</v>
      </c>
      <c r="E72" s="419" t="s">
        <v>1103</v>
      </c>
      <c r="F72">
        <v>1</v>
      </c>
      <c r="G72" s="418">
        <v>0</v>
      </c>
      <c r="H72" s="417">
        <v>0</v>
      </c>
      <c r="I72" s="417">
        <v>0</v>
      </c>
      <c r="J72" s="417">
        <v>0</v>
      </c>
      <c r="K72" s="417">
        <v>0</v>
      </c>
      <c r="L72" s="417">
        <v>0</v>
      </c>
      <c r="M72" s="417">
        <v>7</v>
      </c>
      <c r="N72" s="417">
        <v>35</v>
      </c>
      <c r="O72" s="417">
        <v>0</v>
      </c>
      <c r="P72" s="417">
        <v>0</v>
      </c>
      <c r="Q72" s="417">
        <v>0</v>
      </c>
      <c r="R72" s="417">
        <v>0</v>
      </c>
      <c r="S72" s="417">
        <v>0</v>
      </c>
      <c r="T72" s="417">
        <v>0</v>
      </c>
      <c r="U72" s="417">
        <v>0</v>
      </c>
      <c r="V72" s="417">
        <v>1</v>
      </c>
      <c r="W72" s="417">
        <v>35</v>
      </c>
      <c r="X72" s="417">
        <v>0</v>
      </c>
      <c r="Y72">
        <v>79199.22</v>
      </c>
    </row>
    <row r="73" spans="2:25" s="158" customFormat="1">
      <c r="B73" s="419" t="s">
        <v>355</v>
      </c>
      <c r="C73" s="419" t="s">
        <v>452</v>
      </c>
      <c r="D73" s="419" t="s">
        <v>780</v>
      </c>
      <c r="E73" s="419" t="s">
        <v>1104</v>
      </c>
      <c r="F73">
        <v>1</v>
      </c>
      <c r="G73" s="418">
        <v>0</v>
      </c>
      <c r="H73" s="417">
        <v>0</v>
      </c>
      <c r="I73" s="417">
        <v>0</v>
      </c>
      <c r="J73" s="417">
        <v>0</v>
      </c>
      <c r="K73" s="417">
        <v>0</v>
      </c>
      <c r="L73" s="417">
        <v>0</v>
      </c>
      <c r="M73" s="417">
        <v>7</v>
      </c>
      <c r="N73" s="417">
        <v>35</v>
      </c>
      <c r="O73" s="417">
        <v>0</v>
      </c>
      <c r="P73" s="417">
        <v>0</v>
      </c>
      <c r="Q73" s="417">
        <v>0</v>
      </c>
      <c r="R73" s="417">
        <v>0</v>
      </c>
      <c r="S73" s="417">
        <v>0</v>
      </c>
      <c r="T73" s="417">
        <v>0</v>
      </c>
      <c r="U73" s="417">
        <v>0</v>
      </c>
      <c r="V73" s="417">
        <v>1</v>
      </c>
      <c r="W73" s="417">
        <v>35</v>
      </c>
      <c r="X73" s="417">
        <v>0</v>
      </c>
      <c r="Y73">
        <v>49863.54</v>
      </c>
    </row>
    <row r="74" spans="2:25" s="158" customFormat="1">
      <c r="B74" s="419" t="s">
        <v>355</v>
      </c>
      <c r="C74" s="419" t="s">
        <v>453</v>
      </c>
      <c r="D74" s="419" t="s">
        <v>781</v>
      </c>
      <c r="E74" s="419" t="s">
        <v>1105</v>
      </c>
      <c r="F74">
        <v>1</v>
      </c>
      <c r="G74" s="418">
        <v>0</v>
      </c>
      <c r="H74" s="417">
        <v>0</v>
      </c>
      <c r="I74" s="417">
        <v>0</v>
      </c>
      <c r="J74" s="417">
        <v>0</v>
      </c>
      <c r="K74" s="417">
        <v>0</v>
      </c>
      <c r="L74" s="417">
        <v>0</v>
      </c>
      <c r="M74" s="417">
        <v>7</v>
      </c>
      <c r="N74" s="417">
        <v>35</v>
      </c>
      <c r="O74" s="417">
        <v>0</v>
      </c>
      <c r="P74" s="417">
        <v>0</v>
      </c>
      <c r="Q74" s="417">
        <v>0</v>
      </c>
      <c r="R74" s="417">
        <v>0</v>
      </c>
      <c r="S74" s="417">
        <v>0</v>
      </c>
      <c r="T74" s="417">
        <v>0</v>
      </c>
      <c r="U74" s="417">
        <v>0</v>
      </c>
      <c r="V74" s="417">
        <v>1</v>
      </c>
      <c r="W74" s="417">
        <v>35</v>
      </c>
      <c r="X74" s="417">
        <v>0</v>
      </c>
      <c r="Y74">
        <v>43546.94</v>
      </c>
    </row>
    <row r="75" spans="2:25" s="158" customFormat="1">
      <c r="B75" s="419" t="s">
        <v>355</v>
      </c>
      <c r="C75" s="419" t="s">
        <v>454</v>
      </c>
      <c r="D75" s="419" t="s">
        <v>782</v>
      </c>
      <c r="E75" s="419" t="s">
        <v>1106</v>
      </c>
      <c r="F75">
        <v>1</v>
      </c>
      <c r="G75" s="418">
        <v>0</v>
      </c>
      <c r="H75" s="417">
        <v>0</v>
      </c>
      <c r="I75" s="417">
        <v>0</v>
      </c>
      <c r="J75" s="417">
        <v>0</v>
      </c>
      <c r="K75" s="417">
        <v>0</v>
      </c>
      <c r="L75" s="417">
        <v>0</v>
      </c>
      <c r="M75" s="417">
        <v>7</v>
      </c>
      <c r="N75" s="417">
        <v>35</v>
      </c>
      <c r="O75" s="417">
        <v>0</v>
      </c>
      <c r="P75" s="417">
        <v>0</v>
      </c>
      <c r="Q75" s="417">
        <v>0</v>
      </c>
      <c r="R75" s="417">
        <v>0</v>
      </c>
      <c r="S75" s="417">
        <v>0</v>
      </c>
      <c r="T75" s="417">
        <v>0</v>
      </c>
      <c r="U75" s="417">
        <v>0</v>
      </c>
      <c r="V75" s="417">
        <v>1</v>
      </c>
      <c r="W75" s="417">
        <v>35</v>
      </c>
      <c r="X75" s="417">
        <v>0</v>
      </c>
      <c r="Y75">
        <v>49824.12</v>
      </c>
    </row>
    <row r="76" spans="2:25" s="158" customFormat="1">
      <c r="B76" s="419" t="s">
        <v>355</v>
      </c>
      <c r="C76" s="419" t="s">
        <v>357</v>
      </c>
      <c r="D76" s="419" t="s">
        <v>365</v>
      </c>
      <c r="E76" s="419" t="s">
        <v>373</v>
      </c>
      <c r="F76">
        <v>1</v>
      </c>
      <c r="G76" s="418">
        <v>0</v>
      </c>
      <c r="H76" s="417">
        <v>0</v>
      </c>
      <c r="I76" s="417">
        <v>0</v>
      </c>
      <c r="J76" s="417">
        <v>0</v>
      </c>
      <c r="K76" s="417">
        <v>0</v>
      </c>
      <c r="L76" s="417">
        <v>0</v>
      </c>
      <c r="M76" s="417">
        <v>7</v>
      </c>
      <c r="N76" s="417">
        <v>35</v>
      </c>
      <c r="O76" s="417">
        <v>0</v>
      </c>
      <c r="P76" s="417">
        <v>0</v>
      </c>
      <c r="Q76" s="417">
        <v>0</v>
      </c>
      <c r="R76" s="417">
        <v>0</v>
      </c>
      <c r="S76" s="417">
        <v>0</v>
      </c>
      <c r="T76" s="417">
        <v>0</v>
      </c>
      <c r="U76" s="417">
        <v>0</v>
      </c>
      <c r="V76" s="417">
        <v>1</v>
      </c>
      <c r="W76" s="417">
        <v>35</v>
      </c>
      <c r="X76" s="417">
        <v>0</v>
      </c>
      <c r="Y76">
        <v>40138.26</v>
      </c>
    </row>
    <row r="77" spans="2:25" s="158" customFormat="1">
      <c r="B77" s="419" t="s">
        <v>355</v>
      </c>
      <c r="C77" s="419" t="s">
        <v>455</v>
      </c>
      <c r="D77" s="419" t="s">
        <v>783</v>
      </c>
      <c r="E77" s="419" t="s">
        <v>1107</v>
      </c>
      <c r="F77">
        <v>1</v>
      </c>
      <c r="G77" s="418">
        <v>0</v>
      </c>
      <c r="H77" s="417">
        <v>0</v>
      </c>
      <c r="I77" s="417">
        <v>0</v>
      </c>
      <c r="J77" s="417">
        <v>0</v>
      </c>
      <c r="K77" s="417">
        <v>0</v>
      </c>
      <c r="L77" s="417">
        <v>0</v>
      </c>
      <c r="M77" s="417">
        <v>7</v>
      </c>
      <c r="N77" s="417">
        <v>35</v>
      </c>
      <c r="O77" s="417">
        <v>0</v>
      </c>
      <c r="P77" s="417">
        <v>0</v>
      </c>
      <c r="Q77" s="417">
        <v>0</v>
      </c>
      <c r="R77" s="417">
        <v>0</v>
      </c>
      <c r="S77" s="417">
        <v>0</v>
      </c>
      <c r="T77" s="417">
        <v>0</v>
      </c>
      <c r="U77" s="417">
        <v>0</v>
      </c>
      <c r="V77" s="417">
        <v>1</v>
      </c>
      <c r="W77" s="417">
        <v>35</v>
      </c>
      <c r="X77" s="417">
        <v>0</v>
      </c>
      <c r="Y77">
        <v>49681.24</v>
      </c>
    </row>
    <row r="78" spans="2:25" s="158" customFormat="1">
      <c r="B78" s="419" t="s">
        <v>355</v>
      </c>
      <c r="C78" s="419" t="s">
        <v>456</v>
      </c>
      <c r="D78" s="419" t="s">
        <v>784</v>
      </c>
      <c r="E78" s="419" t="s">
        <v>1108</v>
      </c>
      <c r="F78">
        <v>1</v>
      </c>
      <c r="G78" s="418">
        <v>0</v>
      </c>
      <c r="H78" s="417">
        <v>0</v>
      </c>
      <c r="I78" s="417">
        <v>0</v>
      </c>
      <c r="J78" s="417">
        <v>0</v>
      </c>
      <c r="K78" s="417">
        <v>0</v>
      </c>
      <c r="L78" s="417">
        <v>0</v>
      </c>
      <c r="M78" s="417">
        <v>7</v>
      </c>
      <c r="N78" s="417">
        <v>35</v>
      </c>
      <c r="O78" s="417">
        <v>0</v>
      </c>
      <c r="P78" s="417">
        <v>0</v>
      </c>
      <c r="Q78" s="417">
        <v>0</v>
      </c>
      <c r="R78" s="417">
        <v>0</v>
      </c>
      <c r="S78" s="417">
        <v>0</v>
      </c>
      <c r="T78" s="417">
        <v>0</v>
      </c>
      <c r="U78" s="417">
        <v>0</v>
      </c>
      <c r="V78" s="417">
        <v>1</v>
      </c>
      <c r="W78" s="417">
        <v>35</v>
      </c>
      <c r="X78" s="417">
        <v>0</v>
      </c>
      <c r="Y78">
        <v>44818.18</v>
      </c>
    </row>
    <row r="79" spans="2:25" s="158" customFormat="1">
      <c r="B79" s="419" t="s">
        <v>355</v>
      </c>
      <c r="C79" s="419" t="s">
        <v>457</v>
      </c>
      <c r="D79" s="419" t="s">
        <v>785</v>
      </c>
      <c r="E79" s="419" t="s">
        <v>1109</v>
      </c>
      <c r="F79">
        <v>1</v>
      </c>
      <c r="G79" s="418">
        <v>0</v>
      </c>
      <c r="H79" s="417">
        <v>0</v>
      </c>
      <c r="I79" s="417">
        <v>0</v>
      </c>
      <c r="J79" s="417">
        <v>0</v>
      </c>
      <c r="K79" s="417">
        <v>0</v>
      </c>
      <c r="L79" s="417">
        <v>0</v>
      </c>
      <c r="M79" s="417">
        <v>7</v>
      </c>
      <c r="N79" s="417">
        <v>35</v>
      </c>
      <c r="O79" s="417">
        <v>0</v>
      </c>
      <c r="P79" s="417">
        <v>0</v>
      </c>
      <c r="Q79" s="417">
        <v>0</v>
      </c>
      <c r="R79" s="417">
        <v>0</v>
      </c>
      <c r="S79" s="417">
        <v>0</v>
      </c>
      <c r="T79" s="417">
        <v>0</v>
      </c>
      <c r="U79" s="417">
        <v>0</v>
      </c>
      <c r="V79" s="417">
        <v>1</v>
      </c>
      <c r="W79" s="417">
        <v>35</v>
      </c>
      <c r="X79" s="417">
        <v>0</v>
      </c>
      <c r="Y79">
        <v>49824.12</v>
      </c>
    </row>
    <row r="80" spans="2:25" s="158" customFormat="1">
      <c r="B80" s="419" t="s">
        <v>355</v>
      </c>
      <c r="C80" s="419" t="s">
        <v>458</v>
      </c>
      <c r="D80" s="419" t="s">
        <v>786</v>
      </c>
      <c r="E80" s="419" t="s">
        <v>1110</v>
      </c>
      <c r="F80">
        <v>1</v>
      </c>
      <c r="G80" s="418">
        <v>0</v>
      </c>
      <c r="H80" s="417">
        <v>0</v>
      </c>
      <c r="I80" s="417">
        <v>0</v>
      </c>
      <c r="J80" s="417">
        <v>0</v>
      </c>
      <c r="K80" s="417">
        <v>0</v>
      </c>
      <c r="L80" s="417">
        <v>0</v>
      </c>
      <c r="M80" s="417">
        <v>7</v>
      </c>
      <c r="N80" s="417">
        <v>35</v>
      </c>
      <c r="O80" s="417">
        <v>0</v>
      </c>
      <c r="P80" s="417">
        <v>0</v>
      </c>
      <c r="Q80" s="417">
        <v>0</v>
      </c>
      <c r="R80" s="417">
        <v>0</v>
      </c>
      <c r="S80" s="417">
        <v>0</v>
      </c>
      <c r="T80" s="417">
        <v>0</v>
      </c>
      <c r="U80" s="417">
        <v>0</v>
      </c>
      <c r="V80" s="417">
        <v>1</v>
      </c>
      <c r="W80" s="417">
        <v>35</v>
      </c>
      <c r="X80" s="417">
        <v>0</v>
      </c>
      <c r="Y80">
        <v>49681.24</v>
      </c>
    </row>
    <row r="81" spans="2:25" s="158" customFormat="1">
      <c r="B81" s="419" t="s">
        <v>355</v>
      </c>
      <c r="C81" s="419" t="s">
        <v>459</v>
      </c>
      <c r="D81" s="419" t="s">
        <v>787</v>
      </c>
      <c r="E81" s="419" t="s">
        <v>1111</v>
      </c>
      <c r="F81">
        <v>1</v>
      </c>
      <c r="G81" s="418">
        <v>0</v>
      </c>
      <c r="H81" s="417">
        <v>0</v>
      </c>
      <c r="I81" s="417">
        <v>0</v>
      </c>
      <c r="J81" s="417">
        <v>0</v>
      </c>
      <c r="K81" s="417">
        <v>0</v>
      </c>
      <c r="L81" s="417">
        <v>0</v>
      </c>
      <c r="M81" s="417">
        <v>7</v>
      </c>
      <c r="N81" s="417">
        <v>35</v>
      </c>
      <c r="O81" s="417">
        <v>0</v>
      </c>
      <c r="P81" s="417">
        <v>0</v>
      </c>
      <c r="Q81" s="417">
        <v>0</v>
      </c>
      <c r="R81" s="417">
        <v>0</v>
      </c>
      <c r="S81" s="417">
        <v>0</v>
      </c>
      <c r="T81" s="417">
        <v>0</v>
      </c>
      <c r="U81" s="417">
        <v>0</v>
      </c>
      <c r="V81" s="417">
        <v>1</v>
      </c>
      <c r="W81" s="417">
        <v>35</v>
      </c>
      <c r="X81" s="417">
        <v>0</v>
      </c>
      <c r="Y81">
        <v>47018.58</v>
      </c>
    </row>
    <row r="82" spans="2:25" s="158" customFormat="1">
      <c r="B82" s="419" t="s">
        <v>355</v>
      </c>
      <c r="C82" s="419" t="s">
        <v>460</v>
      </c>
      <c r="D82" s="419" t="s">
        <v>788</v>
      </c>
      <c r="E82" s="419" t="s">
        <v>1112</v>
      </c>
      <c r="F82">
        <v>1</v>
      </c>
      <c r="G82" s="418">
        <v>0</v>
      </c>
      <c r="H82" s="417">
        <v>0</v>
      </c>
      <c r="I82" s="417">
        <v>0</v>
      </c>
      <c r="J82" s="417">
        <v>0</v>
      </c>
      <c r="K82" s="417">
        <v>0</v>
      </c>
      <c r="L82" s="417">
        <v>0</v>
      </c>
      <c r="M82" s="417">
        <v>7</v>
      </c>
      <c r="N82" s="417">
        <v>35</v>
      </c>
      <c r="O82" s="417">
        <v>0</v>
      </c>
      <c r="P82" s="417">
        <v>0</v>
      </c>
      <c r="Q82" s="417">
        <v>0</v>
      </c>
      <c r="R82" s="417">
        <v>0</v>
      </c>
      <c r="S82" s="417">
        <v>0</v>
      </c>
      <c r="T82" s="417">
        <v>0</v>
      </c>
      <c r="U82" s="417">
        <v>0</v>
      </c>
      <c r="V82" s="417">
        <v>1</v>
      </c>
      <c r="W82" s="417">
        <v>35</v>
      </c>
      <c r="X82" s="417">
        <v>0</v>
      </c>
      <c r="Y82">
        <v>49824.12</v>
      </c>
    </row>
    <row r="83" spans="2:25" s="158" customFormat="1">
      <c r="B83" s="419" t="s">
        <v>355</v>
      </c>
      <c r="C83" s="419" t="s">
        <v>461</v>
      </c>
      <c r="D83" s="419" t="s">
        <v>789</v>
      </c>
      <c r="E83" s="419" t="s">
        <v>1113</v>
      </c>
      <c r="F83">
        <v>1</v>
      </c>
      <c r="G83" s="418">
        <v>0</v>
      </c>
      <c r="H83" s="417">
        <v>0</v>
      </c>
      <c r="I83" s="417">
        <v>0</v>
      </c>
      <c r="J83" s="417">
        <v>0</v>
      </c>
      <c r="K83" s="417">
        <v>0</v>
      </c>
      <c r="L83" s="417">
        <v>0</v>
      </c>
      <c r="M83" s="417">
        <v>7</v>
      </c>
      <c r="N83" s="417">
        <v>35</v>
      </c>
      <c r="O83" s="417">
        <v>0</v>
      </c>
      <c r="P83" s="417">
        <v>0</v>
      </c>
      <c r="Q83" s="417">
        <v>0</v>
      </c>
      <c r="R83" s="417">
        <v>0</v>
      </c>
      <c r="S83" s="417">
        <v>0</v>
      </c>
      <c r="T83" s="417">
        <v>0</v>
      </c>
      <c r="U83" s="417">
        <v>0</v>
      </c>
      <c r="V83" s="417">
        <v>1</v>
      </c>
      <c r="W83" s="417">
        <v>35</v>
      </c>
      <c r="X83" s="417">
        <v>0</v>
      </c>
      <c r="Y83">
        <v>49891.21</v>
      </c>
    </row>
    <row r="84" spans="2:25" s="158" customFormat="1">
      <c r="B84" s="419" t="s">
        <v>355</v>
      </c>
      <c r="C84" s="419" t="s">
        <v>462</v>
      </c>
      <c r="D84" s="419" t="s">
        <v>790</v>
      </c>
      <c r="E84" s="419" t="s">
        <v>1114</v>
      </c>
      <c r="F84">
        <v>1</v>
      </c>
      <c r="G84" s="418">
        <v>0</v>
      </c>
      <c r="H84" s="417">
        <v>0</v>
      </c>
      <c r="I84" s="417">
        <v>0</v>
      </c>
      <c r="J84" s="417">
        <v>0</v>
      </c>
      <c r="K84" s="417">
        <v>0</v>
      </c>
      <c r="L84" s="417">
        <v>0</v>
      </c>
      <c r="M84" s="417">
        <v>7</v>
      </c>
      <c r="N84" s="417">
        <v>35</v>
      </c>
      <c r="O84" s="417">
        <v>0</v>
      </c>
      <c r="P84" s="417">
        <v>0</v>
      </c>
      <c r="Q84" s="417">
        <v>0</v>
      </c>
      <c r="R84" s="417">
        <v>0</v>
      </c>
      <c r="S84" s="417">
        <v>0</v>
      </c>
      <c r="T84" s="417">
        <v>0</v>
      </c>
      <c r="U84" s="417">
        <v>0</v>
      </c>
      <c r="V84" s="417">
        <v>1</v>
      </c>
      <c r="W84" s="417">
        <v>35</v>
      </c>
      <c r="X84" s="417">
        <v>0</v>
      </c>
      <c r="Y84">
        <v>42404.54</v>
      </c>
    </row>
    <row r="85" spans="2:25" s="158" customFormat="1">
      <c r="B85" s="419" t="s">
        <v>355</v>
      </c>
      <c r="C85" s="419" t="s">
        <v>463</v>
      </c>
      <c r="D85" s="419" t="s">
        <v>791</v>
      </c>
      <c r="E85" s="419" t="s">
        <v>1115</v>
      </c>
      <c r="F85">
        <v>1</v>
      </c>
      <c r="G85" s="418">
        <v>0</v>
      </c>
      <c r="H85" s="417">
        <v>0</v>
      </c>
      <c r="I85" s="417">
        <v>0</v>
      </c>
      <c r="J85" s="417">
        <v>0</v>
      </c>
      <c r="K85" s="417">
        <v>0</v>
      </c>
      <c r="L85" s="417">
        <v>0</v>
      </c>
      <c r="M85" s="417">
        <v>7</v>
      </c>
      <c r="N85" s="417">
        <v>35</v>
      </c>
      <c r="O85" s="417">
        <v>0</v>
      </c>
      <c r="P85" s="417">
        <v>0</v>
      </c>
      <c r="Q85" s="417">
        <v>0</v>
      </c>
      <c r="R85" s="417">
        <v>0</v>
      </c>
      <c r="S85" s="417">
        <v>0</v>
      </c>
      <c r="T85" s="417">
        <v>0</v>
      </c>
      <c r="U85" s="417">
        <v>0</v>
      </c>
      <c r="V85" s="417">
        <v>1</v>
      </c>
      <c r="W85" s="417">
        <v>35</v>
      </c>
      <c r="X85" s="417">
        <v>0</v>
      </c>
      <c r="Y85">
        <v>42404.54</v>
      </c>
    </row>
    <row r="86" spans="2:25" s="158" customFormat="1">
      <c r="B86" s="419" t="s">
        <v>355</v>
      </c>
      <c r="C86" s="419" t="s">
        <v>464</v>
      </c>
      <c r="D86" s="419" t="s">
        <v>792</v>
      </c>
      <c r="E86" s="419" t="s">
        <v>1116</v>
      </c>
      <c r="F86">
        <v>1</v>
      </c>
      <c r="G86" s="418">
        <v>0</v>
      </c>
      <c r="H86" s="417">
        <v>0</v>
      </c>
      <c r="I86" s="417">
        <v>0</v>
      </c>
      <c r="J86" s="417">
        <v>0</v>
      </c>
      <c r="K86" s="417">
        <v>0</v>
      </c>
      <c r="L86" s="417">
        <v>0</v>
      </c>
      <c r="M86" s="417">
        <v>7</v>
      </c>
      <c r="N86" s="417">
        <v>35</v>
      </c>
      <c r="O86" s="417">
        <v>0</v>
      </c>
      <c r="P86" s="417">
        <v>0</v>
      </c>
      <c r="Q86" s="417">
        <v>0</v>
      </c>
      <c r="R86" s="417">
        <v>0</v>
      </c>
      <c r="S86" s="417">
        <v>0</v>
      </c>
      <c r="T86" s="417">
        <v>0</v>
      </c>
      <c r="U86" s="417">
        <v>0</v>
      </c>
      <c r="V86" s="417">
        <v>1</v>
      </c>
      <c r="W86" s="417">
        <v>35</v>
      </c>
      <c r="X86" s="417">
        <v>0</v>
      </c>
      <c r="Y86">
        <v>49185.36</v>
      </c>
    </row>
    <row r="87" spans="2:25" s="158" customFormat="1">
      <c r="B87" s="419" t="s">
        <v>355</v>
      </c>
      <c r="C87" s="419" t="s">
        <v>465</v>
      </c>
      <c r="D87" s="419" t="s">
        <v>793</v>
      </c>
      <c r="E87" s="419" t="s">
        <v>1117</v>
      </c>
      <c r="F87">
        <v>1</v>
      </c>
      <c r="G87" s="418">
        <v>0</v>
      </c>
      <c r="H87" s="417">
        <v>0</v>
      </c>
      <c r="I87" s="417">
        <v>0</v>
      </c>
      <c r="J87" s="417">
        <v>0</v>
      </c>
      <c r="K87" s="417">
        <v>0</v>
      </c>
      <c r="L87" s="417">
        <v>0</v>
      </c>
      <c r="M87" s="417">
        <v>7</v>
      </c>
      <c r="N87" s="417">
        <v>35</v>
      </c>
      <c r="O87" s="417">
        <v>0</v>
      </c>
      <c r="P87" s="417">
        <v>0</v>
      </c>
      <c r="Q87" s="417">
        <v>0</v>
      </c>
      <c r="R87" s="417">
        <v>0</v>
      </c>
      <c r="S87" s="417">
        <v>0</v>
      </c>
      <c r="T87" s="417">
        <v>0</v>
      </c>
      <c r="U87" s="417">
        <v>0</v>
      </c>
      <c r="V87" s="417">
        <v>1</v>
      </c>
      <c r="W87" s="417">
        <v>35</v>
      </c>
      <c r="X87" s="417">
        <v>0</v>
      </c>
      <c r="Y87">
        <v>50880.56</v>
      </c>
    </row>
    <row r="88" spans="2:25" s="158" customFormat="1">
      <c r="B88" s="419" t="s">
        <v>355</v>
      </c>
      <c r="C88" s="419" t="s">
        <v>466</v>
      </c>
      <c r="D88" s="419" t="s">
        <v>794</v>
      </c>
      <c r="E88" s="419" t="s">
        <v>1368</v>
      </c>
      <c r="F88">
        <v>1</v>
      </c>
      <c r="G88" s="418">
        <v>0</v>
      </c>
      <c r="H88" s="417">
        <v>0</v>
      </c>
      <c r="I88" s="417">
        <v>0</v>
      </c>
      <c r="J88" s="417">
        <v>0</v>
      </c>
      <c r="K88" s="417">
        <v>0</v>
      </c>
      <c r="L88" s="417">
        <v>0</v>
      </c>
      <c r="M88" s="417">
        <v>7</v>
      </c>
      <c r="N88" s="417">
        <v>35</v>
      </c>
      <c r="O88" s="417">
        <v>0</v>
      </c>
      <c r="P88" s="417">
        <v>0</v>
      </c>
      <c r="Q88" s="417">
        <v>0</v>
      </c>
      <c r="R88" s="417">
        <v>0</v>
      </c>
      <c r="S88" s="417">
        <v>0</v>
      </c>
      <c r="T88" s="417">
        <v>0</v>
      </c>
      <c r="U88" s="417">
        <v>0</v>
      </c>
      <c r="V88" s="417">
        <v>1</v>
      </c>
      <c r="W88" s="417">
        <v>35</v>
      </c>
      <c r="X88" s="417">
        <v>0</v>
      </c>
      <c r="Y88">
        <v>49921.35</v>
      </c>
    </row>
    <row r="89" spans="2:25" s="158" customFormat="1">
      <c r="B89" s="419" t="s">
        <v>355</v>
      </c>
      <c r="C89" s="419" t="s">
        <v>467</v>
      </c>
      <c r="D89" s="419" t="s">
        <v>795</v>
      </c>
      <c r="E89" s="419" t="s">
        <v>1118</v>
      </c>
      <c r="F89">
        <v>1</v>
      </c>
      <c r="G89" s="418">
        <v>0</v>
      </c>
      <c r="H89" s="417">
        <v>0</v>
      </c>
      <c r="I89" s="417">
        <v>0</v>
      </c>
      <c r="J89" s="417">
        <v>0</v>
      </c>
      <c r="K89" s="417">
        <v>0</v>
      </c>
      <c r="L89" s="417">
        <v>0</v>
      </c>
      <c r="M89" s="417">
        <v>7</v>
      </c>
      <c r="N89" s="417">
        <v>35</v>
      </c>
      <c r="O89" s="417">
        <v>0</v>
      </c>
      <c r="P89" s="417">
        <v>0</v>
      </c>
      <c r="Q89" s="417">
        <v>0</v>
      </c>
      <c r="R89" s="417">
        <v>0</v>
      </c>
      <c r="S89" s="417">
        <v>0</v>
      </c>
      <c r="T89" s="417">
        <v>0</v>
      </c>
      <c r="U89" s="417">
        <v>0</v>
      </c>
      <c r="V89" s="417">
        <v>1</v>
      </c>
      <c r="W89" s="417">
        <v>35</v>
      </c>
      <c r="X89" s="417">
        <v>0</v>
      </c>
      <c r="Y89">
        <v>37522.660000000003</v>
      </c>
    </row>
    <row r="90" spans="2:25" s="158" customFormat="1">
      <c r="B90" s="419" t="s">
        <v>355</v>
      </c>
      <c r="C90" s="419" t="s">
        <v>468</v>
      </c>
      <c r="D90" s="419" t="s">
        <v>796</v>
      </c>
      <c r="E90" s="419" t="s">
        <v>1119</v>
      </c>
      <c r="F90">
        <v>1</v>
      </c>
      <c r="G90" s="418">
        <v>0</v>
      </c>
      <c r="H90" s="417">
        <v>0</v>
      </c>
      <c r="I90" s="417">
        <v>0</v>
      </c>
      <c r="J90" s="417">
        <v>0</v>
      </c>
      <c r="K90" s="417">
        <v>0</v>
      </c>
      <c r="L90" s="417">
        <v>0</v>
      </c>
      <c r="M90" s="417">
        <v>7</v>
      </c>
      <c r="N90" s="417">
        <v>35</v>
      </c>
      <c r="O90" s="417">
        <v>0</v>
      </c>
      <c r="P90" s="417">
        <v>0</v>
      </c>
      <c r="Q90" s="417">
        <v>0</v>
      </c>
      <c r="R90" s="417">
        <v>0</v>
      </c>
      <c r="S90" s="417">
        <v>0</v>
      </c>
      <c r="T90" s="417">
        <v>0</v>
      </c>
      <c r="U90" s="417">
        <v>0</v>
      </c>
      <c r="V90" s="417">
        <v>1</v>
      </c>
      <c r="W90" s="417">
        <v>35</v>
      </c>
      <c r="X90" s="417">
        <v>0</v>
      </c>
      <c r="Y90">
        <v>42533.97</v>
      </c>
    </row>
    <row r="91" spans="2:25" s="158" customFormat="1">
      <c r="B91" s="419" t="s">
        <v>355</v>
      </c>
      <c r="C91" s="419" t="s">
        <v>469</v>
      </c>
      <c r="D91" s="419" t="s">
        <v>797</v>
      </c>
      <c r="E91" s="419" t="s">
        <v>1120</v>
      </c>
      <c r="F91">
        <v>1</v>
      </c>
      <c r="G91" s="418">
        <v>0</v>
      </c>
      <c r="H91" s="417">
        <v>0</v>
      </c>
      <c r="I91" s="417">
        <v>0</v>
      </c>
      <c r="J91" s="417">
        <v>0</v>
      </c>
      <c r="K91" s="417">
        <v>0</v>
      </c>
      <c r="L91" s="417">
        <v>0</v>
      </c>
      <c r="M91" s="417">
        <v>7</v>
      </c>
      <c r="N91" s="417">
        <v>35</v>
      </c>
      <c r="O91" s="417">
        <v>0</v>
      </c>
      <c r="P91" s="417">
        <v>0</v>
      </c>
      <c r="Q91" s="417">
        <v>0</v>
      </c>
      <c r="R91" s="417">
        <v>0</v>
      </c>
      <c r="S91" s="417">
        <v>0</v>
      </c>
      <c r="T91" s="417">
        <v>0</v>
      </c>
      <c r="U91" s="417">
        <v>0</v>
      </c>
      <c r="V91" s="417">
        <v>1</v>
      </c>
      <c r="W91" s="417">
        <v>35</v>
      </c>
      <c r="X91" s="417">
        <v>0</v>
      </c>
      <c r="Y91">
        <v>49112.42</v>
      </c>
    </row>
    <row r="92" spans="2:25" s="158" customFormat="1">
      <c r="B92" s="419" t="s">
        <v>355</v>
      </c>
      <c r="C92" s="419" t="s">
        <v>470</v>
      </c>
      <c r="D92" s="419" t="s">
        <v>798</v>
      </c>
      <c r="E92" s="419" t="s">
        <v>1121</v>
      </c>
      <c r="F92">
        <v>1</v>
      </c>
      <c r="G92" s="418">
        <v>0</v>
      </c>
      <c r="H92" s="417">
        <v>0</v>
      </c>
      <c r="I92" s="417">
        <v>0</v>
      </c>
      <c r="J92" s="417">
        <v>0</v>
      </c>
      <c r="K92" s="417">
        <v>0</v>
      </c>
      <c r="L92" s="417">
        <v>0</v>
      </c>
      <c r="M92" s="417">
        <v>7</v>
      </c>
      <c r="N92" s="417">
        <v>35</v>
      </c>
      <c r="O92" s="417">
        <v>0</v>
      </c>
      <c r="P92" s="417">
        <v>0</v>
      </c>
      <c r="Q92" s="417">
        <v>0</v>
      </c>
      <c r="R92" s="417">
        <v>0</v>
      </c>
      <c r="S92" s="417">
        <v>0</v>
      </c>
      <c r="T92" s="417">
        <v>0</v>
      </c>
      <c r="U92" s="417">
        <v>0</v>
      </c>
      <c r="V92" s="417">
        <v>1</v>
      </c>
      <c r="W92" s="417">
        <v>35</v>
      </c>
      <c r="X92" s="417">
        <v>0</v>
      </c>
      <c r="Y92">
        <v>49605.3</v>
      </c>
    </row>
    <row r="93" spans="2:25" s="158" customFormat="1">
      <c r="B93" s="419" t="s">
        <v>355</v>
      </c>
      <c r="C93" s="419" t="s">
        <v>471</v>
      </c>
      <c r="D93" s="419" t="s">
        <v>799</v>
      </c>
      <c r="E93" s="419" t="s">
        <v>1122</v>
      </c>
      <c r="F93">
        <v>1</v>
      </c>
      <c r="G93" s="418">
        <v>0</v>
      </c>
      <c r="H93" s="417">
        <v>0</v>
      </c>
      <c r="I93" s="417">
        <v>0</v>
      </c>
      <c r="J93" s="417">
        <v>0</v>
      </c>
      <c r="K93" s="417">
        <v>0</v>
      </c>
      <c r="L93" s="417">
        <v>0</v>
      </c>
      <c r="M93" s="417">
        <v>7</v>
      </c>
      <c r="N93" s="417">
        <v>35</v>
      </c>
      <c r="O93" s="417">
        <v>0</v>
      </c>
      <c r="P93" s="417">
        <v>0</v>
      </c>
      <c r="Q93" s="417">
        <v>0</v>
      </c>
      <c r="R93" s="417">
        <v>0</v>
      </c>
      <c r="S93" s="417">
        <v>0</v>
      </c>
      <c r="T93" s="417">
        <v>0</v>
      </c>
      <c r="U93" s="417">
        <v>0</v>
      </c>
      <c r="V93" s="417">
        <v>1</v>
      </c>
      <c r="W93" s="417">
        <v>35</v>
      </c>
      <c r="X93" s="417">
        <v>0</v>
      </c>
      <c r="Y93">
        <v>49605.3</v>
      </c>
    </row>
    <row r="94" spans="2:25" s="158" customFormat="1">
      <c r="B94" s="419" t="s">
        <v>355</v>
      </c>
      <c r="C94" s="419" t="s">
        <v>472</v>
      </c>
      <c r="D94" s="419" t="s">
        <v>800</v>
      </c>
      <c r="E94" s="419" t="s">
        <v>1123</v>
      </c>
      <c r="F94">
        <v>1</v>
      </c>
      <c r="G94" s="418">
        <v>0</v>
      </c>
      <c r="H94" s="417">
        <v>0</v>
      </c>
      <c r="I94" s="417">
        <v>0</v>
      </c>
      <c r="J94" s="417">
        <v>0</v>
      </c>
      <c r="K94" s="417">
        <v>0</v>
      </c>
      <c r="L94" s="417">
        <v>0</v>
      </c>
      <c r="M94" s="417">
        <v>7</v>
      </c>
      <c r="N94" s="417">
        <v>35</v>
      </c>
      <c r="O94" s="417">
        <v>0</v>
      </c>
      <c r="P94" s="417">
        <v>0</v>
      </c>
      <c r="Q94" s="417">
        <v>0</v>
      </c>
      <c r="R94" s="417">
        <v>0</v>
      </c>
      <c r="S94" s="417">
        <v>0</v>
      </c>
      <c r="T94" s="417">
        <v>0</v>
      </c>
      <c r="U94" s="417">
        <v>0</v>
      </c>
      <c r="V94" s="417">
        <v>1</v>
      </c>
      <c r="W94" s="417">
        <v>35</v>
      </c>
      <c r="X94" s="417">
        <v>0</v>
      </c>
      <c r="Y94">
        <v>49605.3</v>
      </c>
    </row>
    <row r="95" spans="2:25" s="158" customFormat="1">
      <c r="B95" s="419" t="s">
        <v>355</v>
      </c>
      <c r="C95" s="419" t="s">
        <v>473</v>
      </c>
      <c r="D95" s="419" t="s">
        <v>801</v>
      </c>
      <c r="E95" s="419" t="s">
        <v>1124</v>
      </c>
      <c r="F95">
        <v>1</v>
      </c>
      <c r="G95" s="418">
        <v>0</v>
      </c>
      <c r="H95" s="417">
        <v>0</v>
      </c>
      <c r="I95" s="417">
        <v>0</v>
      </c>
      <c r="J95" s="417">
        <v>0</v>
      </c>
      <c r="K95" s="417">
        <v>0</v>
      </c>
      <c r="L95" s="417">
        <v>0</v>
      </c>
      <c r="M95" s="417">
        <v>7</v>
      </c>
      <c r="N95" s="417">
        <v>35</v>
      </c>
      <c r="O95" s="417">
        <v>0</v>
      </c>
      <c r="P95" s="417">
        <v>0</v>
      </c>
      <c r="Q95" s="417">
        <v>0</v>
      </c>
      <c r="R95" s="417">
        <v>0</v>
      </c>
      <c r="S95" s="417">
        <v>0</v>
      </c>
      <c r="T95" s="417">
        <v>0</v>
      </c>
      <c r="U95" s="417">
        <v>0</v>
      </c>
      <c r="V95" s="417">
        <v>1</v>
      </c>
      <c r="W95" s="417">
        <v>35</v>
      </c>
      <c r="X95" s="417">
        <v>0</v>
      </c>
      <c r="Y95">
        <v>46726.82</v>
      </c>
    </row>
    <row r="96" spans="2:25" s="158" customFormat="1">
      <c r="B96" s="419" t="s">
        <v>355</v>
      </c>
      <c r="C96" s="419" t="s">
        <v>474</v>
      </c>
      <c r="D96" s="419" t="s">
        <v>802</v>
      </c>
      <c r="E96" s="419" t="s">
        <v>1125</v>
      </c>
      <c r="F96">
        <v>1</v>
      </c>
      <c r="G96" s="418">
        <v>0</v>
      </c>
      <c r="H96" s="417">
        <v>0</v>
      </c>
      <c r="I96" s="417">
        <v>0</v>
      </c>
      <c r="J96" s="417">
        <v>0</v>
      </c>
      <c r="K96" s="417">
        <v>0</v>
      </c>
      <c r="L96" s="417">
        <v>0</v>
      </c>
      <c r="M96" s="417">
        <v>7</v>
      </c>
      <c r="N96" s="417">
        <v>35</v>
      </c>
      <c r="O96" s="417">
        <v>0</v>
      </c>
      <c r="P96" s="417">
        <v>0</v>
      </c>
      <c r="Q96" s="417">
        <v>0</v>
      </c>
      <c r="R96" s="417">
        <v>0</v>
      </c>
      <c r="S96" s="417">
        <v>0</v>
      </c>
      <c r="T96" s="417">
        <v>0</v>
      </c>
      <c r="U96" s="417">
        <v>0</v>
      </c>
      <c r="V96" s="417">
        <v>1</v>
      </c>
      <c r="W96" s="417">
        <v>35</v>
      </c>
      <c r="X96" s="417">
        <v>0</v>
      </c>
      <c r="Y96">
        <v>44160.12</v>
      </c>
    </row>
    <row r="97" spans="2:25" s="158" customFormat="1">
      <c r="B97" s="419" t="s">
        <v>355</v>
      </c>
      <c r="C97" s="419" t="s">
        <v>475</v>
      </c>
      <c r="D97" s="419" t="s">
        <v>803</v>
      </c>
      <c r="E97" s="419" t="s">
        <v>1126</v>
      </c>
      <c r="F97">
        <v>1</v>
      </c>
      <c r="G97" s="418">
        <v>0</v>
      </c>
      <c r="H97" s="417">
        <v>0</v>
      </c>
      <c r="I97" s="417">
        <v>0</v>
      </c>
      <c r="J97" s="417">
        <v>0</v>
      </c>
      <c r="K97" s="417">
        <v>0</v>
      </c>
      <c r="L97" s="417">
        <v>0</v>
      </c>
      <c r="M97" s="417">
        <v>7</v>
      </c>
      <c r="N97" s="417">
        <v>35</v>
      </c>
      <c r="O97" s="417">
        <v>0</v>
      </c>
      <c r="P97" s="417">
        <v>0</v>
      </c>
      <c r="Q97" s="417">
        <v>0</v>
      </c>
      <c r="R97" s="417">
        <v>0</v>
      </c>
      <c r="S97" s="417">
        <v>0</v>
      </c>
      <c r="T97" s="417">
        <v>0</v>
      </c>
      <c r="U97" s="417">
        <v>0</v>
      </c>
      <c r="V97" s="417">
        <v>1</v>
      </c>
      <c r="W97" s="417">
        <v>35</v>
      </c>
      <c r="X97" s="417">
        <v>0</v>
      </c>
      <c r="Y97">
        <v>49386.48</v>
      </c>
    </row>
    <row r="98" spans="2:25" s="158" customFormat="1">
      <c r="B98" s="419" t="s">
        <v>355</v>
      </c>
      <c r="C98" s="419" t="s">
        <v>476</v>
      </c>
      <c r="D98" s="419" t="s">
        <v>804</v>
      </c>
      <c r="E98" s="419" t="s">
        <v>1127</v>
      </c>
      <c r="F98">
        <v>1</v>
      </c>
      <c r="G98" s="418">
        <v>0</v>
      </c>
      <c r="H98" s="417">
        <v>0</v>
      </c>
      <c r="I98" s="417">
        <v>0</v>
      </c>
      <c r="J98" s="417">
        <v>0</v>
      </c>
      <c r="K98" s="417">
        <v>0</v>
      </c>
      <c r="L98" s="417">
        <v>0</v>
      </c>
      <c r="M98" s="417">
        <v>7</v>
      </c>
      <c r="N98" s="417">
        <v>35</v>
      </c>
      <c r="O98" s="417">
        <v>0</v>
      </c>
      <c r="P98" s="417">
        <v>0</v>
      </c>
      <c r="Q98" s="417">
        <v>0</v>
      </c>
      <c r="R98" s="417">
        <v>0</v>
      </c>
      <c r="S98" s="417">
        <v>0</v>
      </c>
      <c r="T98" s="417">
        <v>0</v>
      </c>
      <c r="U98" s="417">
        <v>0</v>
      </c>
      <c r="V98" s="417">
        <v>1</v>
      </c>
      <c r="W98" s="417">
        <v>35</v>
      </c>
      <c r="X98" s="417">
        <v>0</v>
      </c>
      <c r="Y98">
        <v>49386.48</v>
      </c>
    </row>
    <row r="99" spans="2:25" s="158" customFormat="1">
      <c r="B99" s="419" t="s">
        <v>355</v>
      </c>
      <c r="C99" s="419" t="s">
        <v>477</v>
      </c>
      <c r="D99" s="419" t="s">
        <v>805</v>
      </c>
      <c r="E99" s="419" t="s">
        <v>1128</v>
      </c>
      <c r="F99">
        <v>1</v>
      </c>
      <c r="G99" s="418">
        <v>0</v>
      </c>
      <c r="H99" s="417">
        <v>0</v>
      </c>
      <c r="I99" s="417">
        <v>0</v>
      </c>
      <c r="J99" s="417">
        <v>0</v>
      </c>
      <c r="K99" s="417">
        <v>0</v>
      </c>
      <c r="L99" s="417">
        <v>0</v>
      </c>
      <c r="M99" s="417">
        <v>7</v>
      </c>
      <c r="N99" s="417">
        <v>35</v>
      </c>
      <c r="O99" s="417">
        <v>0</v>
      </c>
      <c r="P99" s="417">
        <v>0</v>
      </c>
      <c r="Q99" s="417">
        <v>0</v>
      </c>
      <c r="R99" s="417">
        <v>0</v>
      </c>
      <c r="S99" s="417">
        <v>0</v>
      </c>
      <c r="T99" s="417">
        <v>0</v>
      </c>
      <c r="U99" s="417">
        <v>0</v>
      </c>
      <c r="V99" s="417">
        <v>1</v>
      </c>
      <c r="W99" s="417">
        <v>35</v>
      </c>
      <c r="X99" s="417">
        <v>0</v>
      </c>
      <c r="Y99">
        <v>49243.6</v>
      </c>
    </row>
    <row r="100" spans="2:25" s="158" customFormat="1">
      <c r="B100" s="419" t="s">
        <v>355</v>
      </c>
      <c r="C100" s="419" t="s">
        <v>478</v>
      </c>
      <c r="D100" s="419" t="s">
        <v>806</v>
      </c>
      <c r="E100" s="419" t="s">
        <v>1129</v>
      </c>
      <c r="F100">
        <v>1</v>
      </c>
      <c r="G100" s="418">
        <v>0</v>
      </c>
      <c r="H100" s="417">
        <v>0</v>
      </c>
      <c r="I100" s="417">
        <v>0</v>
      </c>
      <c r="J100" s="417">
        <v>0</v>
      </c>
      <c r="K100" s="417">
        <v>0</v>
      </c>
      <c r="L100" s="417">
        <v>0</v>
      </c>
      <c r="M100" s="417">
        <v>7</v>
      </c>
      <c r="N100" s="417">
        <v>35</v>
      </c>
      <c r="O100" s="417">
        <v>0</v>
      </c>
      <c r="P100" s="417">
        <v>0</v>
      </c>
      <c r="Q100" s="417">
        <v>0</v>
      </c>
      <c r="R100" s="417">
        <v>0</v>
      </c>
      <c r="S100" s="417">
        <v>0</v>
      </c>
      <c r="T100" s="417">
        <v>0</v>
      </c>
      <c r="U100" s="417">
        <v>0</v>
      </c>
      <c r="V100" s="417">
        <v>1</v>
      </c>
      <c r="W100" s="417">
        <v>35</v>
      </c>
      <c r="X100" s="417">
        <v>0</v>
      </c>
      <c r="Y100">
        <v>55402.84</v>
      </c>
    </row>
    <row r="101" spans="2:25" s="158" customFormat="1">
      <c r="B101" s="419" t="s">
        <v>355</v>
      </c>
      <c r="C101" s="419" t="s">
        <v>479</v>
      </c>
      <c r="D101" s="419" t="s">
        <v>807</v>
      </c>
      <c r="E101" s="419" t="s">
        <v>1130</v>
      </c>
      <c r="F101">
        <v>1</v>
      </c>
      <c r="G101" s="418">
        <v>0</v>
      </c>
      <c r="H101" s="417">
        <v>0</v>
      </c>
      <c r="I101" s="417">
        <v>0</v>
      </c>
      <c r="J101" s="417">
        <v>0</v>
      </c>
      <c r="K101" s="417">
        <v>0</v>
      </c>
      <c r="L101" s="417">
        <v>0</v>
      </c>
      <c r="M101" s="417">
        <v>7</v>
      </c>
      <c r="N101" s="417">
        <v>35</v>
      </c>
      <c r="O101" s="417">
        <v>0</v>
      </c>
      <c r="P101" s="417">
        <v>0</v>
      </c>
      <c r="Q101" s="417">
        <v>0</v>
      </c>
      <c r="R101" s="417">
        <v>0</v>
      </c>
      <c r="S101" s="417">
        <v>0</v>
      </c>
      <c r="T101" s="417">
        <v>0</v>
      </c>
      <c r="U101" s="417">
        <v>0</v>
      </c>
      <c r="V101" s="417">
        <v>1</v>
      </c>
      <c r="W101" s="417">
        <v>35</v>
      </c>
      <c r="X101" s="417">
        <v>0</v>
      </c>
      <c r="Y101">
        <v>42826.27</v>
      </c>
    </row>
    <row r="102" spans="2:25" s="158" customFormat="1">
      <c r="B102" s="419" t="s">
        <v>355</v>
      </c>
      <c r="C102" s="419" t="s">
        <v>480</v>
      </c>
      <c r="D102" s="419" t="s">
        <v>808</v>
      </c>
      <c r="E102" s="419" t="s">
        <v>1131</v>
      </c>
      <c r="F102">
        <v>1</v>
      </c>
      <c r="G102" s="418">
        <v>0</v>
      </c>
      <c r="H102" s="417">
        <v>0</v>
      </c>
      <c r="I102" s="417">
        <v>0</v>
      </c>
      <c r="J102" s="417">
        <v>0</v>
      </c>
      <c r="K102" s="417">
        <v>0</v>
      </c>
      <c r="L102" s="417">
        <v>0</v>
      </c>
      <c r="M102" s="417">
        <v>7</v>
      </c>
      <c r="N102" s="417">
        <v>35</v>
      </c>
      <c r="O102" s="417">
        <v>0</v>
      </c>
      <c r="P102" s="417">
        <v>0</v>
      </c>
      <c r="Q102" s="417">
        <v>0</v>
      </c>
      <c r="R102" s="417">
        <v>0</v>
      </c>
      <c r="S102" s="417">
        <v>0</v>
      </c>
      <c r="T102" s="417">
        <v>0</v>
      </c>
      <c r="U102" s="417">
        <v>0</v>
      </c>
      <c r="V102" s="417">
        <v>1</v>
      </c>
      <c r="W102" s="417">
        <v>35</v>
      </c>
      <c r="X102" s="417">
        <v>0</v>
      </c>
      <c r="Y102">
        <v>42110.54</v>
      </c>
    </row>
    <row r="103" spans="2:25" s="158" customFormat="1">
      <c r="B103" s="419" t="s">
        <v>355</v>
      </c>
      <c r="C103" s="419" t="s">
        <v>481</v>
      </c>
      <c r="D103" s="419" t="s">
        <v>809</v>
      </c>
      <c r="E103" s="419" t="s">
        <v>1132</v>
      </c>
      <c r="F103">
        <v>1</v>
      </c>
      <c r="G103" s="418">
        <v>0</v>
      </c>
      <c r="H103" s="417">
        <v>0</v>
      </c>
      <c r="I103" s="417">
        <v>0</v>
      </c>
      <c r="J103" s="417">
        <v>0</v>
      </c>
      <c r="K103" s="417">
        <v>0</v>
      </c>
      <c r="L103" s="417">
        <v>0</v>
      </c>
      <c r="M103" s="417">
        <v>7</v>
      </c>
      <c r="N103" s="417">
        <v>35</v>
      </c>
      <c r="O103" s="417">
        <v>0</v>
      </c>
      <c r="P103" s="417">
        <v>0</v>
      </c>
      <c r="Q103" s="417">
        <v>0</v>
      </c>
      <c r="R103" s="417">
        <v>0</v>
      </c>
      <c r="S103" s="417">
        <v>0</v>
      </c>
      <c r="T103" s="417">
        <v>0</v>
      </c>
      <c r="U103" s="417">
        <v>0</v>
      </c>
      <c r="V103" s="417">
        <v>1</v>
      </c>
      <c r="W103" s="417">
        <v>35</v>
      </c>
      <c r="X103" s="417">
        <v>0</v>
      </c>
      <c r="Y103">
        <v>49386.48</v>
      </c>
    </row>
    <row r="104" spans="2:25" s="158" customFormat="1">
      <c r="B104" s="419" t="s">
        <v>355</v>
      </c>
      <c r="C104" s="419" t="s">
        <v>482</v>
      </c>
      <c r="D104" s="419" t="s">
        <v>810</v>
      </c>
      <c r="E104" s="419" t="s">
        <v>1133</v>
      </c>
      <c r="F104">
        <v>1</v>
      </c>
      <c r="G104" s="418">
        <v>0</v>
      </c>
      <c r="H104" s="417">
        <v>0</v>
      </c>
      <c r="I104" s="417">
        <v>0</v>
      </c>
      <c r="J104" s="417">
        <v>0</v>
      </c>
      <c r="K104" s="417">
        <v>0</v>
      </c>
      <c r="L104" s="417">
        <v>0</v>
      </c>
      <c r="M104" s="417">
        <v>7</v>
      </c>
      <c r="N104" s="417">
        <v>35</v>
      </c>
      <c r="O104" s="417">
        <v>0</v>
      </c>
      <c r="P104" s="417">
        <v>0</v>
      </c>
      <c r="Q104" s="417">
        <v>0</v>
      </c>
      <c r="R104" s="417">
        <v>0</v>
      </c>
      <c r="S104" s="417">
        <v>0</v>
      </c>
      <c r="T104" s="417">
        <v>0</v>
      </c>
      <c r="U104" s="417">
        <v>0</v>
      </c>
      <c r="V104" s="417">
        <v>1</v>
      </c>
      <c r="W104" s="417">
        <v>35</v>
      </c>
      <c r="X104" s="417">
        <v>0</v>
      </c>
      <c r="Y104">
        <v>49243.6</v>
      </c>
    </row>
    <row r="105" spans="2:25" s="158" customFormat="1">
      <c r="B105" s="419" t="s">
        <v>355</v>
      </c>
      <c r="C105" s="419" t="s">
        <v>483</v>
      </c>
      <c r="D105" s="419" t="s">
        <v>811</v>
      </c>
      <c r="E105" s="419" t="s">
        <v>1134</v>
      </c>
      <c r="F105">
        <v>1</v>
      </c>
      <c r="G105" s="418">
        <v>0</v>
      </c>
      <c r="H105" s="417">
        <v>0</v>
      </c>
      <c r="I105" s="417">
        <v>0</v>
      </c>
      <c r="J105" s="417">
        <v>0</v>
      </c>
      <c r="K105" s="417">
        <v>0</v>
      </c>
      <c r="L105" s="417">
        <v>0</v>
      </c>
      <c r="M105" s="417">
        <v>7</v>
      </c>
      <c r="N105" s="417">
        <v>35</v>
      </c>
      <c r="O105" s="417">
        <v>0</v>
      </c>
      <c r="P105" s="417">
        <v>0</v>
      </c>
      <c r="Q105" s="417">
        <v>0</v>
      </c>
      <c r="R105" s="417">
        <v>0</v>
      </c>
      <c r="S105" s="417">
        <v>0</v>
      </c>
      <c r="T105" s="417">
        <v>0</v>
      </c>
      <c r="U105" s="417">
        <v>0</v>
      </c>
      <c r="V105" s="417">
        <v>1</v>
      </c>
      <c r="W105" s="417">
        <v>35</v>
      </c>
      <c r="X105" s="417">
        <v>0</v>
      </c>
      <c r="Y105">
        <v>41861.879999999997</v>
      </c>
    </row>
    <row r="106" spans="2:25" s="158" customFormat="1">
      <c r="B106" s="419" t="s">
        <v>355</v>
      </c>
      <c r="C106" s="419" t="s">
        <v>484</v>
      </c>
      <c r="D106" s="419" t="s">
        <v>812</v>
      </c>
      <c r="E106" s="419" t="s">
        <v>1135</v>
      </c>
      <c r="F106">
        <v>1</v>
      </c>
      <c r="G106" s="418">
        <v>0</v>
      </c>
      <c r="H106" s="417">
        <v>0</v>
      </c>
      <c r="I106" s="417">
        <v>0</v>
      </c>
      <c r="J106" s="417">
        <v>0</v>
      </c>
      <c r="K106" s="417">
        <v>0</v>
      </c>
      <c r="L106" s="417">
        <v>0</v>
      </c>
      <c r="M106" s="417">
        <v>7</v>
      </c>
      <c r="N106" s="417">
        <v>35</v>
      </c>
      <c r="O106" s="417">
        <v>0</v>
      </c>
      <c r="P106" s="417">
        <v>0</v>
      </c>
      <c r="Q106" s="417">
        <v>0</v>
      </c>
      <c r="R106" s="417">
        <v>0</v>
      </c>
      <c r="S106" s="417">
        <v>0</v>
      </c>
      <c r="T106" s="417">
        <v>0</v>
      </c>
      <c r="U106" s="417">
        <v>0</v>
      </c>
      <c r="V106" s="417">
        <v>1</v>
      </c>
      <c r="W106" s="417">
        <v>35</v>
      </c>
      <c r="X106" s="417">
        <v>0</v>
      </c>
      <c r="Y106">
        <v>67495.3</v>
      </c>
    </row>
    <row r="107" spans="2:25" s="158" customFormat="1">
      <c r="B107" s="419" t="s">
        <v>355</v>
      </c>
      <c r="C107" s="419" t="s">
        <v>485</v>
      </c>
      <c r="D107" s="419" t="s">
        <v>813</v>
      </c>
      <c r="E107" s="419" t="s">
        <v>1136</v>
      </c>
      <c r="F107">
        <v>1</v>
      </c>
      <c r="G107" s="418">
        <v>0</v>
      </c>
      <c r="H107" s="417">
        <v>0</v>
      </c>
      <c r="I107" s="417">
        <v>0</v>
      </c>
      <c r="J107" s="417">
        <v>0</v>
      </c>
      <c r="K107" s="417">
        <v>0</v>
      </c>
      <c r="L107" s="417">
        <v>0</v>
      </c>
      <c r="M107" s="417">
        <v>7</v>
      </c>
      <c r="N107" s="417">
        <v>35</v>
      </c>
      <c r="O107" s="417">
        <v>0</v>
      </c>
      <c r="P107" s="417">
        <v>0</v>
      </c>
      <c r="Q107" s="417">
        <v>0</v>
      </c>
      <c r="R107" s="417">
        <v>0</v>
      </c>
      <c r="S107" s="417">
        <v>0</v>
      </c>
      <c r="T107" s="417">
        <v>0</v>
      </c>
      <c r="U107" s="417">
        <v>0</v>
      </c>
      <c r="V107" s="417">
        <v>1</v>
      </c>
      <c r="W107" s="417">
        <v>35</v>
      </c>
      <c r="X107" s="417">
        <v>0</v>
      </c>
      <c r="Y107">
        <v>61893.599999999999</v>
      </c>
    </row>
    <row r="108" spans="2:25" s="158" customFormat="1">
      <c r="B108" s="419" t="s">
        <v>355</v>
      </c>
      <c r="C108" s="419" t="s">
        <v>486</v>
      </c>
      <c r="D108" s="419" t="s">
        <v>814</v>
      </c>
      <c r="E108" s="419" t="s">
        <v>1137</v>
      </c>
      <c r="F108">
        <v>1</v>
      </c>
      <c r="G108" s="418">
        <v>0</v>
      </c>
      <c r="H108" s="417">
        <v>0</v>
      </c>
      <c r="I108" s="417">
        <v>0</v>
      </c>
      <c r="J108" s="417">
        <v>0</v>
      </c>
      <c r="K108" s="417">
        <v>0</v>
      </c>
      <c r="L108" s="417">
        <v>0</v>
      </c>
      <c r="M108" s="417">
        <v>7</v>
      </c>
      <c r="N108" s="417">
        <v>35</v>
      </c>
      <c r="O108" s="417">
        <v>0</v>
      </c>
      <c r="P108" s="417">
        <v>0</v>
      </c>
      <c r="Q108" s="417">
        <v>0</v>
      </c>
      <c r="R108" s="417">
        <v>0</v>
      </c>
      <c r="S108" s="417">
        <v>0</v>
      </c>
      <c r="T108" s="417">
        <v>0</v>
      </c>
      <c r="U108" s="417">
        <v>0</v>
      </c>
      <c r="V108" s="417">
        <v>1</v>
      </c>
      <c r="W108" s="417">
        <v>35</v>
      </c>
      <c r="X108" s="417">
        <v>0</v>
      </c>
      <c r="Y108">
        <v>62207.13</v>
      </c>
    </row>
    <row r="109" spans="2:25" s="158" customFormat="1">
      <c r="B109" s="419" t="s">
        <v>355</v>
      </c>
      <c r="C109" s="419" t="s">
        <v>487</v>
      </c>
      <c r="D109" s="419" t="s">
        <v>815</v>
      </c>
      <c r="E109" s="419" t="s">
        <v>1138</v>
      </c>
      <c r="F109">
        <v>1</v>
      </c>
      <c r="G109" s="418">
        <v>0</v>
      </c>
      <c r="H109" s="417">
        <v>0</v>
      </c>
      <c r="I109" s="417">
        <v>0</v>
      </c>
      <c r="J109" s="417">
        <v>0</v>
      </c>
      <c r="K109" s="417">
        <v>0</v>
      </c>
      <c r="L109" s="417">
        <v>0</v>
      </c>
      <c r="M109" s="417">
        <v>7</v>
      </c>
      <c r="N109" s="417">
        <v>35</v>
      </c>
      <c r="O109" s="417">
        <v>0</v>
      </c>
      <c r="P109" s="417">
        <v>0</v>
      </c>
      <c r="Q109" s="417">
        <v>0</v>
      </c>
      <c r="R109" s="417">
        <v>0</v>
      </c>
      <c r="S109" s="417">
        <v>0</v>
      </c>
      <c r="T109" s="417">
        <v>0</v>
      </c>
      <c r="U109" s="417">
        <v>0</v>
      </c>
      <c r="V109" s="417">
        <v>1</v>
      </c>
      <c r="W109" s="417">
        <v>35</v>
      </c>
      <c r="X109" s="417">
        <v>0</v>
      </c>
      <c r="Y109">
        <v>49167.66</v>
      </c>
    </row>
    <row r="110" spans="2:25" s="158" customFormat="1">
      <c r="B110" s="419" t="s">
        <v>355</v>
      </c>
      <c r="C110" s="419" t="s">
        <v>488</v>
      </c>
      <c r="D110" s="419" t="s">
        <v>816</v>
      </c>
      <c r="E110" s="419" t="s">
        <v>1139</v>
      </c>
      <c r="F110">
        <v>1</v>
      </c>
      <c r="G110" s="418">
        <v>0</v>
      </c>
      <c r="H110" s="417">
        <v>0</v>
      </c>
      <c r="I110" s="417">
        <v>0</v>
      </c>
      <c r="J110" s="417">
        <v>0</v>
      </c>
      <c r="K110" s="417">
        <v>0</v>
      </c>
      <c r="L110" s="417">
        <v>0</v>
      </c>
      <c r="M110" s="417">
        <v>7</v>
      </c>
      <c r="N110" s="417">
        <v>35</v>
      </c>
      <c r="O110" s="417">
        <v>0</v>
      </c>
      <c r="P110" s="417">
        <v>0</v>
      </c>
      <c r="Q110" s="417">
        <v>0</v>
      </c>
      <c r="R110" s="417">
        <v>0</v>
      </c>
      <c r="S110" s="417">
        <v>0</v>
      </c>
      <c r="T110" s="417">
        <v>0</v>
      </c>
      <c r="U110" s="417">
        <v>0</v>
      </c>
      <c r="V110" s="417">
        <v>1</v>
      </c>
      <c r="W110" s="417">
        <v>35</v>
      </c>
      <c r="X110" s="417">
        <v>0</v>
      </c>
      <c r="Y110">
        <v>42130.02</v>
      </c>
    </row>
    <row r="111" spans="2:25" s="158" customFormat="1">
      <c r="B111" s="419" t="s">
        <v>355</v>
      </c>
      <c r="C111" s="419" t="s">
        <v>489</v>
      </c>
      <c r="D111" s="419" t="s">
        <v>817</v>
      </c>
      <c r="E111" s="419" t="s">
        <v>1140</v>
      </c>
      <c r="F111">
        <v>1</v>
      </c>
      <c r="G111" s="418">
        <v>0</v>
      </c>
      <c r="H111" s="417">
        <v>0</v>
      </c>
      <c r="I111" s="417">
        <v>0</v>
      </c>
      <c r="J111" s="417">
        <v>0</v>
      </c>
      <c r="K111" s="417">
        <v>0</v>
      </c>
      <c r="L111" s="417">
        <v>0</v>
      </c>
      <c r="M111" s="417">
        <v>7</v>
      </c>
      <c r="N111" s="417">
        <v>35</v>
      </c>
      <c r="O111" s="417">
        <v>0</v>
      </c>
      <c r="P111" s="417">
        <v>0</v>
      </c>
      <c r="Q111" s="417">
        <v>0</v>
      </c>
      <c r="R111" s="417">
        <v>0</v>
      </c>
      <c r="S111" s="417">
        <v>0</v>
      </c>
      <c r="T111" s="417">
        <v>0</v>
      </c>
      <c r="U111" s="417">
        <v>0</v>
      </c>
      <c r="V111" s="417">
        <v>1</v>
      </c>
      <c r="W111" s="417">
        <v>35</v>
      </c>
      <c r="X111" s="417">
        <v>0</v>
      </c>
      <c r="Y111">
        <v>42616.46</v>
      </c>
    </row>
    <row r="112" spans="2:25" s="158" customFormat="1">
      <c r="B112" s="419" t="s">
        <v>355</v>
      </c>
      <c r="C112" s="419" t="s">
        <v>490</v>
      </c>
      <c r="D112" s="419" t="s">
        <v>818</v>
      </c>
      <c r="E112" s="419" t="s">
        <v>1141</v>
      </c>
      <c r="F112">
        <v>1</v>
      </c>
      <c r="G112" s="418">
        <v>0</v>
      </c>
      <c r="H112" s="417">
        <v>0</v>
      </c>
      <c r="I112" s="417">
        <v>0</v>
      </c>
      <c r="J112" s="417">
        <v>0</v>
      </c>
      <c r="K112" s="417">
        <v>0</v>
      </c>
      <c r="L112" s="417">
        <v>0</v>
      </c>
      <c r="M112" s="417">
        <v>7</v>
      </c>
      <c r="N112" s="417">
        <v>35</v>
      </c>
      <c r="O112" s="417">
        <v>0</v>
      </c>
      <c r="P112" s="417">
        <v>0</v>
      </c>
      <c r="Q112" s="417">
        <v>0</v>
      </c>
      <c r="R112" s="417">
        <v>0</v>
      </c>
      <c r="S112" s="417">
        <v>0</v>
      </c>
      <c r="T112" s="417">
        <v>0</v>
      </c>
      <c r="U112" s="417">
        <v>0</v>
      </c>
      <c r="V112" s="417">
        <v>1</v>
      </c>
      <c r="W112" s="417">
        <v>35</v>
      </c>
      <c r="X112" s="417">
        <v>0</v>
      </c>
      <c r="Y112">
        <v>48638.32</v>
      </c>
    </row>
    <row r="113" spans="2:25" s="158" customFormat="1">
      <c r="B113" s="419" t="s">
        <v>355</v>
      </c>
      <c r="C113" s="419" t="s">
        <v>491</v>
      </c>
      <c r="D113" s="419" t="s">
        <v>819</v>
      </c>
      <c r="E113" s="419" t="s">
        <v>1142</v>
      </c>
      <c r="F113">
        <v>1</v>
      </c>
      <c r="G113" s="418">
        <v>0</v>
      </c>
      <c r="H113" s="417">
        <v>0</v>
      </c>
      <c r="I113" s="417">
        <v>0</v>
      </c>
      <c r="J113" s="417">
        <v>0</v>
      </c>
      <c r="K113" s="417">
        <v>0</v>
      </c>
      <c r="L113" s="417">
        <v>0</v>
      </c>
      <c r="M113" s="417">
        <v>7</v>
      </c>
      <c r="N113" s="417">
        <v>35</v>
      </c>
      <c r="O113" s="417">
        <v>0</v>
      </c>
      <c r="P113" s="417">
        <v>0</v>
      </c>
      <c r="Q113" s="417">
        <v>0</v>
      </c>
      <c r="R113" s="417">
        <v>0</v>
      </c>
      <c r="S113" s="417">
        <v>0</v>
      </c>
      <c r="T113" s="417">
        <v>0</v>
      </c>
      <c r="U113" s="417">
        <v>0</v>
      </c>
      <c r="V113" s="417">
        <v>1</v>
      </c>
      <c r="W113" s="417">
        <v>35</v>
      </c>
      <c r="X113" s="417">
        <v>0</v>
      </c>
      <c r="Y113">
        <v>48674.78</v>
      </c>
    </row>
    <row r="114" spans="2:25" s="158" customFormat="1">
      <c r="B114" s="419" t="s">
        <v>355</v>
      </c>
      <c r="C114" s="419" t="s">
        <v>492</v>
      </c>
      <c r="D114" s="419" t="s">
        <v>820</v>
      </c>
      <c r="E114" s="419" t="s">
        <v>1143</v>
      </c>
      <c r="F114">
        <v>1</v>
      </c>
      <c r="G114" s="418">
        <v>0</v>
      </c>
      <c r="H114" s="417">
        <v>0</v>
      </c>
      <c r="I114" s="417">
        <v>0</v>
      </c>
      <c r="J114" s="417">
        <v>0</v>
      </c>
      <c r="K114" s="417">
        <v>0</v>
      </c>
      <c r="L114" s="417">
        <v>0</v>
      </c>
      <c r="M114" s="417">
        <v>7</v>
      </c>
      <c r="N114" s="417">
        <v>35</v>
      </c>
      <c r="O114" s="417">
        <v>0</v>
      </c>
      <c r="P114" s="417">
        <v>0</v>
      </c>
      <c r="Q114" s="417">
        <v>0</v>
      </c>
      <c r="R114" s="417">
        <v>0</v>
      </c>
      <c r="S114" s="417">
        <v>0</v>
      </c>
      <c r="T114" s="417">
        <v>0</v>
      </c>
      <c r="U114" s="417">
        <v>0</v>
      </c>
      <c r="V114" s="417">
        <v>1</v>
      </c>
      <c r="W114" s="417">
        <v>35</v>
      </c>
      <c r="X114" s="417">
        <v>0</v>
      </c>
      <c r="Y114">
        <v>49486.71</v>
      </c>
    </row>
    <row r="115" spans="2:25" s="158" customFormat="1">
      <c r="B115" s="419" t="s">
        <v>355</v>
      </c>
      <c r="C115" s="419" t="s">
        <v>493</v>
      </c>
      <c r="D115" s="419" t="s">
        <v>821</v>
      </c>
      <c r="E115" s="419" t="s">
        <v>1144</v>
      </c>
      <c r="F115">
        <v>1</v>
      </c>
      <c r="G115" s="418">
        <v>0</v>
      </c>
      <c r="H115" s="417">
        <v>0</v>
      </c>
      <c r="I115" s="417">
        <v>0</v>
      </c>
      <c r="J115" s="417">
        <v>0</v>
      </c>
      <c r="K115" s="417">
        <v>0</v>
      </c>
      <c r="L115" s="417">
        <v>0</v>
      </c>
      <c r="M115" s="417">
        <v>7</v>
      </c>
      <c r="N115" s="417">
        <v>35</v>
      </c>
      <c r="O115" s="417">
        <v>0</v>
      </c>
      <c r="P115" s="417">
        <v>0</v>
      </c>
      <c r="Q115" s="417">
        <v>0</v>
      </c>
      <c r="R115" s="417">
        <v>0</v>
      </c>
      <c r="S115" s="417">
        <v>0</v>
      </c>
      <c r="T115" s="417">
        <v>0</v>
      </c>
      <c r="U115" s="417">
        <v>0</v>
      </c>
      <c r="V115" s="417">
        <v>1</v>
      </c>
      <c r="W115" s="417">
        <v>35</v>
      </c>
      <c r="X115" s="417">
        <v>0</v>
      </c>
      <c r="Y115">
        <v>48988.32</v>
      </c>
    </row>
    <row r="116" spans="2:25" s="158" customFormat="1">
      <c r="B116" s="419" t="s">
        <v>355</v>
      </c>
      <c r="C116" s="419" t="s">
        <v>494</v>
      </c>
      <c r="D116" s="419" t="s">
        <v>822</v>
      </c>
      <c r="E116" s="419" t="s">
        <v>1145</v>
      </c>
      <c r="F116">
        <v>1</v>
      </c>
      <c r="G116" s="418">
        <v>0</v>
      </c>
      <c r="H116" s="417">
        <v>0</v>
      </c>
      <c r="I116" s="417">
        <v>0</v>
      </c>
      <c r="J116" s="417">
        <v>0</v>
      </c>
      <c r="K116" s="417">
        <v>0</v>
      </c>
      <c r="L116" s="417">
        <v>0</v>
      </c>
      <c r="M116" s="417">
        <v>7</v>
      </c>
      <c r="N116" s="417">
        <v>35</v>
      </c>
      <c r="O116" s="417">
        <v>0</v>
      </c>
      <c r="P116" s="417">
        <v>0</v>
      </c>
      <c r="Q116" s="417">
        <v>0</v>
      </c>
      <c r="R116" s="417">
        <v>0</v>
      </c>
      <c r="S116" s="417">
        <v>0</v>
      </c>
      <c r="T116" s="417">
        <v>0</v>
      </c>
      <c r="U116" s="417">
        <v>0</v>
      </c>
      <c r="V116" s="417">
        <v>1</v>
      </c>
      <c r="W116" s="417">
        <v>35</v>
      </c>
      <c r="X116" s="417">
        <v>0</v>
      </c>
      <c r="Y116">
        <v>46146.32</v>
      </c>
    </row>
    <row r="117" spans="2:25" s="158" customFormat="1">
      <c r="B117" s="419" t="s">
        <v>355</v>
      </c>
      <c r="C117" s="419" t="s">
        <v>495</v>
      </c>
      <c r="D117" s="419" t="s">
        <v>823</v>
      </c>
      <c r="E117" s="419" t="s">
        <v>1146</v>
      </c>
      <c r="F117">
        <v>1</v>
      </c>
      <c r="G117" s="418">
        <v>0</v>
      </c>
      <c r="H117" s="417">
        <v>0</v>
      </c>
      <c r="I117" s="417">
        <v>0</v>
      </c>
      <c r="J117" s="417">
        <v>0</v>
      </c>
      <c r="K117" s="417">
        <v>0</v>
      </c>
      <c r="L117" s="417">
        <v>0</v>
      </c>
      <c r="M117" s="417">
        <v>7</v>
      </c>
      <c r="N117" s="417">
        <v>35</v>
      </c>
      <c r="O117" s="417">
        <v>0</v>
      </c>
      <c r="P117" s="417">
        <v>0</v>
      </c>
      <c r="Q117" s="417">
        <v>0</v>
      </c>
      <c r="R117" s="417">
        <v>0</v>
      </c>
      <c r="S117" s="417">
        <v>0</v>
      </c>
      <c r="T117" s="417">
        <v>0</v>
      </c>
      <c r="U117" s="417">
        <v>0</v>
      </c>
      <c r="V117" s="417">
        <v>1</v>
      </c>
      <c r="W117" s="417">
        <v>35</v>
      </c>
      <c r="X117" s="417">
        <v>0</v>
      </c>
      <c r="Y117">
        <v>46146.32</v>
      </c>
    </row>
    <row r="118" spans="2:25" s="158" customFormat="1">
      <c r="B118" s="419" t="s">
        <v>355</v>
      </c>
      <c r="C118" s="419" t="s">
        <v>496</v>
      </c>
      <c r="D118" s="419" t="s">
        <v>824</v>
      </c>
      <c r="E118" s="419" t="s">
        <v>1147</v>
      </c>
      <c r="F118">
        <v>1</v>
      </c>
      <c r="G118" s="418">
        <v>0</v>
      </c>
      <c r="H118" s="417">
        <v>0</v>
      </c>
      <c r="I118" s="417">
        <v>0</v>
      </c>
      <c r="J118" s="417">
        <v>0</v>
      </c>
      <c r="K118" s="417">
        <v>0</v>
      </c>
      <c r="L118" s="417">
        <v>0</v>
      </c>
      <c r="M118" s="417">
        <v>7</v>
      </c>
      <c r="N118" s="417">
        <v>35</v>
      </c>
      <c r="O118" s="417">
        <v>0</v>
      </c>
      <c r="P118" s="417">
        <v>0</v>
      </c>
      <c r="Q118" s="417">
        <v>0</v>
      </c>
      <c r="R118" s="417">
        <v>0</v>
      </c>
      <c r="S118" s="417">
        <v>0</v>
      </c>
      <c r="T118" s="417">
        <v>0</v>
      </c>
      <c r="U118" s="417">
        <v>0</v>
      </c>
      <c r="V118" s="417">
        <v>1</v>
      </c>
      <c r="W118" s="417">
        <v>35</v>
      </c>
      <c r="X118" s="417">
        <v>0</v>
      </c>
      <c r="Y118">
        <v>45759.86</v>
      </c>
    </row>
    <row r="119" spans="2:25" s="158" customFormat="1">
      <c r="B119" s="419" t="s">
        <v>355</v>
      </c>
      <c r="C119" s="419" t="s">
        <v>497</v>
      </c>
      <c r="D119" s="419" t="s">
        <v>825</v>
      </c>
      <c r="E119" s="419" t="s">
        <v>1148</v>
      </c>
      <c r="F119">
        <v>1</v>
      </c>
      <c r="G119" s="418">
        <v>0</v>
      </c>
      <c r="H119" s="417">
        <v>0</v>
      </c>
      <c r="I119" s="417">
        <v>0</v>
      </c>
      <c r="J119" s="417">
        <v>0</v>
      </c>
      <c r="K119" s="417">
        <v>0</v>
      </c>
      <c r="L119" s="417">
        <v>0</v>
      </c>
      <c r="M119" s="417">
        <v>7</v>
      </c>
      <c r="N119" s="417">
        <v>35</v>
      </c>
      <c r="O119" s="417">
        <v>0</v>
      </c>
      <c r="P119" s="417">
        <v>0</v>
      </c>
      <c r="Q119" s="417">
        <v>0</v>
      </c>
      <c r="R119" s="417">
        <v>0</v>
      </c>
      <c r="S119" s="417">
        <v>0</v>
      </c>
      <c r="T119" s="417">
        <v>0</v>
      </c>
      <c r="U119" s="417">
        <v>0</v>
      </c>
      <c r="V119" s="417">
        <v>1</v>
      </c>
      <c r="W119" s="417">
        <v>35</v>
      </c>
      <c r="X119" s="417">
        <v>0</v>
      </c>
      <c r="Y119">
        <v>49468.26</v>
      </c>
    </row>
    <row r="120" spans="2:25" s="158" customFormat="1">
      <c r="B120" s="419" t="s">
        <v>355</v>
      </c>
      <c r="C120" s="419" t="s">
        <v>498</v>
      </c>
      <c r="D120" s="419" t="s">
        <v>826</v>
      </c>
      <c r="E120" s="419" t="s">
        <v>1149</v>
      </c>
      <c r="F120">
        <v>1</v>
      </c>
      <c r="G120" s="418">
        <v>0</v>
      </c>
      <c r="H120" s="417">
        <v>0</v>
      </c>
      <c r="I120" s="417">
        <v>0</v>
      </c>
      <c r="J120" s="417">
        <v>0</v>
      </c>
      <c r="K120" s="417">
        <v>0</v>
      </c>
      <c r="L120" s="417">
        <v>0</v>
      </c>
      <c r="M120" s="417">
        <v>7</v>
      </c>
      <c r="N120" s="417">
        <v>35</v>
      </c>
      <c r="O120" s="417">
        <v>0</v>
      </c>
      <c r="P120" s="417">
        <v>0</v>
      </c>
      <c r="Q120" s="417">
        <v>0</v>
      </c>
      <c r="R120" s="417">
        <v>0</v>
      </c>
      <c r="S120" s="417">
        <v>0</v>
      </c>
      <c r="T120" s="417">
        <v>0</v>
      </c>
      <c r="U120" s="417">
        <v>0</v>
      </c>
      <c r="V120" s="417">
        <v>1</v>
      </c>
      <c r="W120" s="417">
        <v>35</v>
      </c>
      <c r="X120" s="417">
        <v>0</v>
      </c>
      <c r="Y120">
        <v>48985.36</v>
      </c>
    </row>
    <row r="121" spans="2:25" s="158" customFormat="1">
      <c r="B121" s="419" t="s">
        <v>355</v>
      </c>
      <c r="C121" s="419" t="s">
        <v>499</v>
      </c>
      <c r="D121" s="419" t="s">
        <v>827</v>
      </c>
      <c r="E121" s="419" t="s">
        <v>1150</v>
      </c>
      <c r="F121">
        <v>1</v>
      </c>
      <c r="G121" s="418">
        <v>0</v>
      </c>
      <c r="H121" s="417">
        <v>0</v>
      </c>
      <c r="I121" s="417">
        <v>0</v>
      </c>
      <c r="J121" s="417">
        <v>0</v>
      </c>
      <c r="K121" s="417">
        <v>0</v>
      </c>
      <c r="L121" s="417">
        <v>0</v>
      </c>
      <c r="M121" s="417">
        <v>7</v>
      </c>
      <c r="N121" s="417">
        <v>35</v>
      </c>
      <c r="O121" s="417">
        <v>0</v>
      </c>
      <c r="P121" s="417">
        <v>0</v>
      </c>
      <c r="Q121" s="417">
        <v>0</v>
      </c>
      <c r="R121" s="417">
        <v>0</v>
      </c>
      <c r="S121" s="417">
        <v>0</v>
      </c>
      <c r="T121" s="417">
        <v>0</v>
      </c>
      <c r="U121" s="417">
        <v>0</v>
      </c>
      <c r="V121" s="417">
        <v>1</v>
      </c>
      <c r="W121" s="417">
        <v>35</v>
      </c>
      <c r="X121" s="417">
        <v>0</v>
      </c>
      <c r="Y121">
        <v>49195.34</v>
      </c>
    </row>
    <row r="122" spans="2:25" s="158" customFormat="1">
      <c r="B122" s="419" t="s">
        <v>355</v>
      </c>
      <c r="C122" s="419" t="s">
        <v>500</v>
      </c>
      <c r="D122" s="419" t="s">
        <v>828</v>
      </c>
      <c r="E122" s="419" t="s">
        <v>1151</v>
      </c>
      <c r="F122">
        <v>1</v>
      </c>
      <c r="G122" s="418">
        <v>0</v>
      </c>
      <c r="H122" s="417">
        <v>0</v>
      </c>
      <c r="I122" s="417">
        <v>0</v>
      </c>
      <c r="J122" s="417">
        <v>0</v>
      </c>
      <c r="K122" s="417">
        <v>0</v>
      </c>
      <c r="L122" s="417">
        <v>0</v>
      </c>
      <c r="M122" s="417">
        <v>7</v>
      </c>
      <c r="N122" s="417">
        <v>35</v>
      </c>
      <c r="O122" s="417">
        <v>0</v>
      </c>
      <c r="P122" s="417">
        <v>0</v>
      </c>
      <c r="Q122" s="417">
        <v>0</v>
      </c>
      <c r="R122" s="417">
        <v>0</v>
      </c>
      <c r="S122" s="417">
        <v>0</v>
      </c>
      <c r="T122" s="417">
        <v>0</v>
      </c>
      <c r="U122" s="417">
        <v>0</v>
      </c>
      <c r="V122" s="417">
        <v>1</v>
      </c>
      <c r="W122" s="417">
        <v>35</v>
      </c>
      <c r="X122" s="417">
        <v>0</v>
      </c>
      <c r="Y122">
        <v>41195.339999999997</v>
      </c>
    </row>
    <row r="123" spans="2:25" s="158" customFormat="1">
      <c r="B123" s="419" t="s">
        <v>355</v>
      </c>
      <c r="C123" s="419" t="s">
        <v>501</v>
      </c>
      <c r="D123" s="419" t="s">
        <v>829</v>
      </c>
      <c r="E123" s="419" t="s">
        <v>1152</v>
      </c>
      <c r="F123">
        <v>1</v>
      </c>
      <c r="G123" s="418">
        <v>0</v>
      </c>
      <c r="H123" s="417">
        <v>0</v>
      </c>
      <c r="I123" s="417">
        <v>0</v>
      </c>
      <c r="J123" s="417">
        <v>0</v>
      </c>
      <c r="K123" s="417">
        <v>0</v>
      </c>
      <c r="L123" s="417">
        <v>0</v>
      </c>
      <c r="M123" s="417">
        <v>7</v>
      </c>
      <c r="N123" s="417">
        <v>35</v>
      </c>
      <c r="O123" s="417">
        <v>0</v>
      </c>
      <c r="P123" s="417">
        <v>0</v>
      </c>
      <c r="Q123" s="417">
        <v>0</v>
      </c>
      <c r="R123" s="417">
        <v>0</v>
      </c>
      <c r="S123" s="417">
        <v>0</v>
      </c>
      <c r="T123" s="417">
        <v>0</v>
      </c>
      <c r="U123" s="417">
        <v>0</v>
      </c>
      <c r="V123" s="417">
        <v>1</v>
      </c>
      <c r="W123" s="417">
        <v>35</v>
      </c>
      <c r="X123" s="417">
        <v>0</v>
      </c>
      <c r="Y123">
        <v>49441.78</v>
      </c>
    </row>
    <row r="124" spans="2:25" s="158" customFormat="1">
      <c r="B124" s="419" t="s">
        <v>355</v>
      </c>
      <c r="C124" s="419" t="s">
        <v>502</v>
      </c>
      <c r="D124" s="419" t="s">
        <v>830</v>
      </c>
      <c r="E124" s="419" t="s">
        <v>1153</v>
      </c>
      <c r="F124">
        <v>1</v>
      </c>
      <c r="G124" s="418">
        <v>0</v>
      </c>
      <c r="H124" s="417">
        <v>0</v>
      </c>
      <c r="I124" s="417">
        <v>0</v>
      </c>
      <c r="J124" s="417">
        <v>0</v>
      </c>
      <c r="K124" s="417">
        <v>0</v>
      </c>
      <c r="L124" s="417">
        <v>0</v>
      </c>
      <c r="M124" s="417">
        <v>7</v>
      </c>
      <c r="N124" s="417">
        <v>35</v>
      </c>
      <c r="O124" s="417">
        <v>0</v>
      </c>
      <c r="P124" s="417">
        <v>0</v>
      </c>
      <c r="Q124" s="417">
        <v>0</v>
      </c>
      <c r="R124" s="417">
        <v>0</v>
      </c>
      <c r="S124" s="417">
        <v>0</v>
      </c>
      <c r="T124" s="417">
        <v>0</v>
      </c>
      <c r="U124" s="417">
        <v>0</v>
      </c>
      <c r="V124" s="417">
        <v>1</v>
      </c>
      <c r="W124" s="417">
        <v>35</v>
      </c>
      <c r="X124" s="417">
        <v>0</v>
      </c>
      <c r="Y124">
        <v>48948.9</v>
      </c>
    </row>
    <row r="125" spans="2:25" s="158" customFormat="1">
      <c r="B125" s="419" t="s">
        <v>355</v>
      </c>
      <c r="C125" s="419" t="s">
        <v>503</v>
      </c>
      <c r="D125" s="419" t="s">
        <v>831</v>
      </c>
      <c r="E125" s="419" t="s">
        <v>1154</v>
      </c>
      <c r="F125">
        <v>1</v>
      </c>
      <c r="G125" s="418">
        <v>0</v>
      </c>
      <c r="H125" s="417">
        <v>0</v>
      </c>
      <c r="I125" s="417">
        <v>0</v>
      </c>
      <c r="J125" s="417">
        <v>0</v>
      </c>
      <c r="K125" s="417">
        <v>0</v>
      </c>
      <c r="L125" s="417">
        <v>0</v>
      </c>
      <c r="M125" s="417">
        <v>7</v>
      </c>
      <c r="N125" s="417">
        <v>35</v>
      </c>
      <c r="O125" s="417">
        <v>0</v>
      </c>
      <c r="P125" s="417">
        <v>0</v>
      </c>
      <c r="Q125" s="417">
        <v>0</v>
      </c>
      <c r="R125" s="417">
        <v>0</v>
      </c>
      <c r="S125" s="417">
        <v>0</v>
      </c>
      <c r="T125" s="417">
        <v>0</v>
      </c>
      <c r="U125" s="417">
        <v>0</v>
      </c>
      <c r="V125" s="417">
        <v>1</v>
      </c>
      <c r="W125" s="417">
        <v>35</v>
      </c>
      <c r="X125" s="417">
        <v>0</v>
      </c>
      <c r="Y125">
        <v>48806.02</v>
      </c>
    </row>
    <row r="126" spans="2:25" s="158" customFormat="1">
      <c r="B126" s="419" t="s">
        <v>355</v>
      </c>
      <c r="C126" s="419" t="s">
        <v>504</v>
      </c>
      <c r="D126" s="419" t="s">
        <v>832</v>
      </c>
      <c r="E126" s="419" t="s">
        <v>1155</v>
      </c>
      <c r="F126">
        <v>1</v>
      </c>
      <c r="G126" s="418">
        <v>0</v>
      </c>
      <c r="H126" s="417">
        <v>0</v>
      </c>
      <c r="I126" s="417">
        <v>0</v>
      </c>
      <c r="J126" s="417">
        <v>0</v>
      </c>
      <c r="K126" s="417">
        <v>0</v>
      </c>
      <c r="L126" s="417">
        <v>0</v>
      </c>
      <c r="M126" s="417">
        <v>7</v>
      </c>
      <c r="N126" s="417">
        <v>35</v>
      </c>
      <c r="O126" s="417">
        <v>0</v>
      </c>
      <c r="P126" s="417">
        <v>0</v>
      </c>
      <c r="Q126" s="417">
        <v>0</v>
      </c>
      <c r="R126" s="417">
        <v>0</v>
      </c>
      <c r="S126" s="417">
        <v>0</v>
      </c>
      <c r="T126" s="417">
        <v>0</v>
      </c>
      <c r="U126" s="417">
        <v>0</v>
      </c>
      <c r="V126" s="417">
        <v>1</v>
      </c>
      <c r="W126" s="417">
        <v>35</v>
      </c>
      <c r="X126" s="417">
        <v>0</v>
      </c>
      <c r="Y126">
        <v>48806.02</v>
      </c>
    </row>
    <row r="127" spans="2:25" s="158" customFormat="1">
      <c r="B127" s="419" t="s">
        <v>355</v>
      </c>
      <c r="C127" s="419" t="s">
        <v>505</v>
      </c>
      <c r="D127" s="419" t="s">
        <v>833</v>
      </c>
      <c r="E127" s="419" t="s">
        <v>1156</v>
      </c>
      <c r="F127">
        <v>1</v>
      </c>
      <c r="G127" s="418">
        <v>0</v>
      </c>
      <c r="H127" s="417">
        <v>0</v>
      </c>
      <c r="I127" s="417">
        <v>0</v>
      </c>
      <c r="J127" s="417">
        <v>0</v>
      </c>
      <c r="K127" s="417">
        <v>0</v>
      </c>
      <c r="L127" s="417">
        <v>0</v>
      </c>
      <c r="M127" s="417">
        <v>7</v>
      </c>
      <c r="N127" s="417">
        <v>35</v>
      </c>
      <c r="O127" s="417">
        <v>0</v>
      </c>
      <c r="P127" s="417">
        <v>0</v>
      </c>
      <c r="Q127" s="417">
        <v>0</v>
      </c>
      <c r="R127" s="417">
        <v>0</v>
      </c>
      <c r="S127" s="417">
        <v>0</v>
      </c>
      <c r="T127" s="417">
        <v>0</v>
      </c>
      <c r="U127" s="417">
        <v>0</v>
      </c>
      <c r="V127" s="417">
        <v>1</v>
      </c>
      <c r="W127" s="417">
        <v>35</v>
      </c>
      <c r="X127" s="417">
        <v>0</v>
      </c>
      <c r="Y127">
        <v>48948.9</v>
      </c>
    </row>
    <row r="128" spans="2:25" s="158" customFormat="1">
      <c r="B128" s="419" t="s">
        <v>355</v>
      </c>
      <c r="C128" s="419" t="s">
        <v>506</v>
      </c>
      <c r="D128" s="419" t="s">
        <v>834</v>
      </c>
      <c r="E128" s="419" t="s">
        <v>1157</v>
      </c>
      <c r="F128">
        <v>1</v>
      </c>
      <c r="G128" s="418">
        <v>0</v>
      </c>
      <c r="H128" s="417">
        <v>0</v>
      </c>
      <c r="I128" s="417">
        <v>0</v>
      </c>
      <c r="J128" s="417">
        <v>0</v>
      </c>
      <c r="K128" s="417">
        <v>0</v>
      </c>
      <c r="L128" s="417">
        <v>0</v>
      </c>
      <c r="M128" s="417">
        <v>7</v>
      </c>
      <c r="N128" s="417">
        <v>35</v>
      </c>
      <c r="O128" s="417">
        <v>0</v>
      </c>
      <c r="P128" s="417">
        <v>0</v>
      </c>
      <c r="Q128" s="417">
        <v>0</v>
      </c>
      <c r="R128" s="417">
        <v>0</v>
      </c>
      <c r="S128" s="417">
        <v>0</v>
      </c>
      <c r="T128" s="417">
        <v>0</v>
      </c>
      <c r="U128" s="417">
        <v>0</v>
      </c>
      <c r="V128" s="417">
        <v>1</v>
      </c>
      <c r="W128" s="417">
        <v>35</v>
      </c>
      <c r="X128" s="417">
        <v>0</v>
      </c>
      <c r="Y128">
        <v>43479.24</v>
      </c>
    </row>
    <row r="129" spans="2:25" s="158" customFormat="1">
      <c r="B129" s="419" t="s">
        <v>355</v>
      </c>
      <c r="C129" s="419" t="s">
        <v>507</v>
      </c>
      <c r="D129" s="419" t="s">
        <v>835</v>
      </c>
      <c r="E129" s="419" t="s">
        <v>1158</v>
      </c>
      <c r="F129">
        <v>1</v>
      </c>
      <c r="G129" s="418">
        <v>0</v>
      </c>
      <c r="H129" s="417">
        <v>0</v>
      </c>
      <c r="I129" s="417">
        <v>0</v>
      </c>
      <c r="J129" s="417">
        <v>0</v>
      </c>
      <c r="K129" s="417">
        <v>0</v>
      </c>
      <c r="L129" s="417">
        <v>0</v>
      </c>
      <c r="M129" s="417">
        <v>7</v>
      </c>
      <c r="N129" s="417">
        <v>35</v>
      </c>
      <c r="O129" s="417">
        <v>0</v>
      </c>
      <c r="P129" s="417">
        <v>0</v>
      </c>
      <c r="Q129" s="417">
        <v>0</v>
      </c>
      <c r="R129" s="417">
        <v>0</v>
      </c>
      <c r="S129" s="417">
        <v>0</v>
      </c>
      <c r="T129" s="417">
        <v>0</v>
      </c>
      <c r="U129" s="417">
        <v>0</v>
      </c>
      <c r="V129" s="417">
        <v>1</v>
      </c>
      <c r="W129" s="417">
        <v>35</v>
      </c>
      <c r="X129" s="417">
        <v>0</v>
      </c>
      <c r="Y129">
        <v>48587.199999999997</v>
      </c>
    </row>
    <row r="130" spans="2:25" s="158" customFormat="1">
      <c r="B130" s="419" t="s">
        <v>355</v>
      </c>
      <c r="C130" s="419" t="s">
        <v>508</v>
      </c>
      <c r="D130" s="419" t="s">
        <v>836</v>
      </c>
      <c r="E130" s="419" t="s">
        <v>1159</v>
      </c>
      <c r="F130">
        <v>1</v>
      </c>
      <c r="G130" s="418">
        <v>0</v>
      </c>
      <c r="H130" s="417">
        <v>0</v>
      </c>
      <c r="I130" s="417">
        <v>0</v>
      </c>
      <c r="J130" s="417">
        <v>0</v>
      </c>
      <c r="K130" s="417">
        <v>0</v>
      </c>
      <c r="L130" s="417">
        <v>0</v>
      </c>
      <c r="M130" s="417">
        <v>7</v>
      </c>
      <c r="N130" s="417">
        <v>35</v>
      </c>
      <c r="O130" s="417">
        <v>0</v>
      </c>
      <c r="P130" s="417">
        <v>0</v>
      </c>
      <c r="Q130" s="417">
        <v>0</v>
      </c>
      <c r="R130" s="417">
        <v>0</v>
      </c>
      <c r="S130" s="417">
        <v>0</v>
      </c>
      <c r="T130" s="417">
        <v>0</v>
      </c>
      <c r="U130" s="417">
        <v>0</v>
      </c>
      <c r="V130" s="417">
        <v>1</v>
      </c>
      <c r="W130" s="417">
        <v>35</v>
      </c>
      <c r="X130" s="417">
        <v>0</v>
      </c>
      <c r="Y130">
        <v>49350.02</v>
      </c>
    </row>
    <row r="131" spans="2:25" s="158" customFormat="1">
      <c r="B131" s="419" t="s">
        <v>355</v>
      </c>
      <c r="C131" s="419" t="s">
        <v>509</v>
      </c>
      <c r="D131" s="419" t="s">
        <v>837</v>
      </c>
      <c r="E131" s="419" t="s">
        <v>1160</v>
      </c>
      <c r="F131">
        <v>1</v>
      </c>
      <c r="G131" s="418">
        <v>0</v>
      </c>
      <c r="H131" s="417">
        <v>0</v>
      </c>
      <c r="I131" s="417">
        <v>0</v>
      </c>
      <c r="J131" s="417">
        <v>0</v>
      </c>
      <c r="K131" s="417">
        <v>0</v>
      </c>
      <c r="L131" s="417">
        <v>0</v>
      </c>
      <c r="M131" s="417">
        <v>7</v>
      </c>
      <c r="N131" s="417">
        <v>35</v>
      </c>
      <c r="O131" s="417">
        <v>0</v>
      </c>
      <c r="P131" s="417">
        <v>0</v>
      </c>
      <c r="Q131" s="417">
        <v>0</v>
      </c>
      <c r="R131" s="417">
        <v>0</v>
      </c>
      <c r="S131" s="417">
        <v>0</v>
      </c>
      <c r="T131" s="417">
        <v>0</v>
      </c>
      <c r="U131" s="417">
        <v>0</v>
      </c>
      <c r="V131" s="417">
        <v>1</v>
      </c>
      <c r="W131" s="417">
        <v>35</v>
      </c>
      <c r="X131" s="417">
        <v>0</v>
      </c>
      <c r="Y131">
        <v>40999.980000000003</v>
      </c>
    </row>
    <row r="132" spans="2:25" s="158" customFormat="1">
      <c r="B132" s="419" t="s">
        <v>355</v>
      </c>
      <c r="C132" s="419" t="s">
        <v>510</v>
      </c>
      <c r="D132" s="419" t="s">
        <v>838</v>
      </c>
      <c r="E132" s="419" t="s">
        <v>1161</v>
      </c>
      <c r="F132">
        <v>1</v>
      </c>
      <c r="G132" s="418">
        <v>0</v>
      </c>
      <c r="H132" s="417">
        <v>0</v>
      </c>
      <c r="I132" s="417">
        <v>0</v>
      </c>
      <c r="J132" s="417">
        <v>0</v>
      </c>
      <c r="K132" s="417">
        <v>0</v>
      </c>
      <c r="L132" s="417">
        <v>0</v>
      </c>
      <c r="M132" s="417">
        <v>7</v>
      </c>
      <c r="N132" s="417">
        <v>35</v>
      </c>
      <c r="O132" s="417">
        <v>0</v>
      </c>
      <c r="P132" s="417">
        <v>0</v>
      </c>
      <c r="Q132" s="417">
        <v>0</v>
      </c>
      <c r="R132" s="417">
        <v>0</v>
      </c>
      <c r="S132" s="417">
        <v>0</v>
      </c>
      <c r="T132" s="417">
        <v>0</v>
      </c>
      <c r="U132" s="417">
        <v>0</v>
      </c>
      <c r="V132" s="417">
        <v>1</v>
      </c>
      <c r="W132" s="417">
        <v>35</v>
      </c>
      <c r="X132" s="417">
        <v>0</v>
      </c>
      <c r="Y132">
        <v>49216.52</v>
      </c>
    </row>
    <row r="133" spans="2:25" s="158" customFormat="1">
      <c r="B133" s="419" t="s">
        <v>355</v>
      </c>
      <c r="C133" s="419" t="s">
        <v>511</v>
      </c>
      <c r="D133" s="419" t="s">
        <v>839</v>
      </c>
      <c r="E133" s="419" t="s">
        <v>1162</v>
      </c>
      <c r="F133">
        <v>1</v>
      </c>
      <c r="G133" s="418">
        <v>0</v>
      </c>
      <c r="H133" s="417">
        <v>0</v>
      </c>
      <c r="I133" s="417">
        <v>0</v>
      </c>
      <c r="J133" s="417">
        <v>0</v>
      </c>
      <c r="K133" s="417">
        <v>0</v>
      </c>
      <c r="L133" s="417">
        <v>0</v>
      </c>
      <c r="M133" s="417">
        <v>7</v>
      </c>
      <c r="N133" s="417">
        <v>35</v>
      </c>
      <c r="O133" s="417">
        <v>0</v>
      </c>
      <c r="P133" s="417">
        <v>0</v>
      </c>
      <c r="Q133" s="417">
        <v>0</v>
      </c>
      <c r="R133" s="417">
        <v>0</v>
      </c>
      <c r="S133" s="417">
        <v>0</v>
      </c>
      <c r="T133" s="417">
        <v>0</v>
      </c>
      <c r="U133" s="417">
        <v>0</v>
      </c>
      <c r="V133" s="417">
        <v>1</v>
      </c>
      <c r="W133" s="417">
        <v>35</v>
      </c>
      <c r="X133" s="417">
        <v>0</v>
      </c>
      <c r="Y133">
        <v>48730.080000000002</v>
      </c>
    </row>
    <row r="134" spans="2:25" s="158" customFormat="1">
      <c r="B134" s="419" t="s">
        <v>355</v>
      </c>
      <c r="C134" s="419" t="s">
        <v>512</v>
      </c>
      <c r="D134" s="419" t="s">
        <v>840</v>
      </c>
      <c r="E134" s="419" t="s">
        <v>1163</v>
      </c>
      <c r="F134">
        <v>1</v>
      </c>
      <c r="G134" s="418">
        <v>0</v>
      </c>
      <c r="H134" s="417">
        <v>0</v>
      </c>
      <c r="I134" s="417">
        <v>0</v>
      </c>
      <c r="J134" s="417">
        <v>0</v>
      </c>
      <c r="K134" s="417">
        <v>0</v>
      </c>
      <c r="L134" s="417">
        <v>0</v>
      </c>
      <c r="M134" s="417">
        <v>7</v>
      </c>
      <c r="N134" s="417">
        <v>35</v>
      </c>
      <c r="O134" s="417">
        <v>0</v>
      </c>
      <c r="P134" s="417">
        <v>0</v>
      </c>
      <c r="Q134" s="417">
        <v>0</v>
      </c>
      <c r="R134" s="417">
        <v>0</v>
      </c>
      <c r="S134" s="417">
        <v>0</v>
      </c>
      <c r="T134" s="417">
        <v>0</v>
      </c>
      <c r="U134" s="417">
        <v>0</v>
      </c>
      <c r="V134" s="417">
        <v>1</v>
      </c>
      <c r="W134" s="417">
        <v>35</v>
      </c>
      <c r="X134" s="417">
        <v>0</v>
      </c>
      <c r="Y134">
        <v>48511.26</v>
      </c>
    </row>
    <row r="135" spans="2:25" s="158" customFormat="1">
      <c r="B135" s="419" t="s">
        <v>355</v>
      </c>
      <c r="C135" s="419" t="s">
        <v>513</v>
      </c>
      <c r="D135" s="419" t="s">
        <v>841</v>
      </c>
      <c r="E135" s="419" t="s">
        <v>1369</v>
      </c>
      <c r="F135">
        <v>1</v>
      </c>
      <c r="G135" s="418">
        <v>0</v>
      </c>
      <c r="H135" s="417">
        <v>0</v>
      </c>
      <c r="I135" s="417">
        <v>0</v>
      </c>
      <c r="J135" s="417">
        <v>0</v>
      </c>
      <c r="K135" s="417">
        <v>0</v>
      </c>
      <c r="L135" s="417">
        <v>0</v>
      </c>
      <c r="M135" s="417">
        <v>7</v>
      </c>
      <c r="N135" s="417">
        <v>35</v>
      </c>
      <c r="O135" s="417">
        <v>0</v>
      </c>
      <c r="P135" s="417">
        <v>0</v>
      </c>
      <c r="Q135" s="417">
        <v>0</v>
      </c>
      <c r="R135" s="417">
        <v>0</v>
      </c>
      <c r="S135" s="417">
        <v>0</v>
      </c>
      <c r="T135" s="417">
        <v>0</v>
      </c>
      <c r="U135" s="417">
        <v>0</v>
      </c>
      <c r="V135" s="417">
        <v>1</v>
      </c>
      <c r="W135" s="417">
        <v>35</v>
      </c>
      <c r="X135" s="417">
        <v>0</v>
      </c>
      <c r="Y135">
        <v>45584.08</v>
      </c>
    </row>
    <row r="136" spans="2:25" s="158" customFormat="1">
      <c r="B136" s="419" t="s">
        <v>355</v>
      </c>
      <c r="C136" s="419" t="s">
        <v>514</v>
      </c>
      <c r="D136" s="419" t="s">
        <v>842</v>
      </c>
      <c r="E136" s="419" t="s">
        <v>1164</v>
      </c>
      <c r="F136">
        <v>1</v>
      </c>
      <c r="G136" s="418">
        <v>0</v>
      </c>
      <c r="H136" s="417">
        <v>0</v>
      </c>
      <c r="I136" s="417">
        <v>0</v>
      </c>
      <c r="J136" s="417">
        <v>0</v>
      </c>
      <c r="K136" s="417">
        <v>0</v>
      </c>
      <c r="L136" s="417">
        <v>0</v>
      </c>
      <c r="M136" s="417">
        <v>7</v>
      </c>
      <c r="N136" s="417">
        <v>35</v>
      </c>
      <c r="O136" s="417">
        <v>0</v>
      </c>
      <c r="P136" s="417">
        <v>0</v>
      </c>
      <c r="Q136" s="417">
        <v>0</v>
      </c>
      <c r="R136" s="417">
        <v>0</v>
      </c>
      <c r="S136" s="417">
        <v>0</v>
      </c>
      <c r="T136" s="417">
        <v>0</v>
      </c>
      <c r="U136" s="417">
        <v>0</v>
      </c>
      <c r="V136" s="417">
        <v>1</v>
      </c>
      <c r="W136" s="417">
        <v>35</v>
      </c>
      <c r="X136" s="417">
        <v>0</v>
      </c>
      <c r="Y136">
        <v>48292.5</v>
      </c>
    </row>
    <row r="137" spans="2:25" s="158" customFormat="1">
      <c r="B137" s="419" t="s">
        <v>355</v>
      </c>
      <c r="C137" s="419" t="s">
        <v>515</v>
      </c>
      <c r="D137" s="419" t="s">
        <v>843</v>
      </c>
      <c r="E137" s="419" t="s">
        <v>1165</v>
      </c>
      <c r="F137">
        <v>1</v>
      </c>
      <c r="G137" s="418">
        <v>0</v>
      </c>
      <c r="H137" s="417">
        <v>0</v>
      </c>
      <c r="I137" s="417">
        <v>0</v>
      </c>
      <c r="J137" s="417">
        <v>0</v>
      </c>
      <c r="K137" s="417">
        <v>0</v>
      </c>
      <c r="L137" s="417">
        <v>0</v>
      </c>
      <c r="M137" s="417">
        <v>7</v>
      </c>
      <c r="N137" s="417">
        <v>35</v>
      </c>
      <c r="O137" s="417">
        <v>0</v>
      </c>
      <c r="P137" s="417">
        <v>0</v>
      </c>
      <c r="Q137" s="417">
        <v>0</v>
      </c>
      <c r="R137" s="417">
        <v>0</v>
      </c>
      <c r="S137" s="417">
        <v>0</v>
      </c>
      <c r="T137" s="417">
        <v>0</v>
      </c>
      <c r="U137" s="417">
        <v>0</v>
      </c>
      <c r="V137" s="417">
        <v>1</v>
      </c>
      <c r="W137" s="417">
        <v>35</v>
      </c>
      <c r="X137" s="417">
        <v>0</v>
      </c>
      <c r="Y137">
        <v>48292.5</v>
      </c>
    </row>
    <row r="138" spans="2:25" s="158" customFormat="1">
      <c r="B138" s="419" t="s">
        <v>355</v>
      </c>
      <c r="C138" s="419" t="s">
        <v>358</v>
      </c>
      <c r="D138" s="419" t="s">
        <v>366</v>
      </c>
      <c r="E138" s="419" t="s">
        <v>374</v>
      </c>
      <c r="F138">
        <v>1</v>
      </c>
      <c r="G138" s="418">
        <v>0</v>
      </c>
      <c r="H138" s="417">
        <v>0</v>
      </c>
      <c r="I138" s="417">
        <v>0</v>
      </c>
      <c r="J138" s="417">
        <v>0</v>
      </c>
      <c r="K138" s="417">
        <v>0</v>
      </c>
      <c r="L138" s="417">
        <v>0</v>
      </c>
      <c r="M138" s="417">
        <v>7</v>
      </c>
      <c r="N138" s="417">
        <v>35</v>
      </c>
      <c r="O138" s="417">
        <v>0</v>
      </c>
      <c r="P138" s="417">
        <v>0</v>
      </c>
      <c r="Q138" s="417">
        <v>0</v>
      </c>
      <c r="R138" s="417">
        <v>0</v>
      </c>
      <c r="S138" s="417">
        <v>0</v>
      </c>
      <c r="T138" s="417">
        <v>0</v>
      </c>
      <c r="U138" s="417">
        <v>0</v>
      </c>
      <c r="V138" s="417">
        <v>1</v>
      </c>
      <c r="W138" s="417">
        <v>35</v>
      </c>
      <c r="X138" s="417">
        <v>0</v>
      </c>
      <c r="Y138">
        <v>7560.33</v>
      </c>
    </row>
    <row r="139" spans="2:25" s="158" customFormat="1">
      <c r="B139" s="419" t="s">
        <v>355</v>
      </c>
      <c r="C139" s="419" t="s">
        <v>516</v>
      </c>
      <c r="D139" s="419" t="s">
        <v>844</v>
      </c>
      <c r="E139" s="419" t="s">
        <v>1166</v>
      </c>
      <c r="F139">
        <v>1</v>
      </c>
      <c r="G139" s="418">
        <v>0</v>
      </c>
      <c r="H139" s="417">
        <v>0</v>
      </c>
      <c r="I139" s="417">
        <v>0</v>
      </c>
      <c r="J139" s="417">
        <v>0</v>
      </c>
      <c r="K139" s="417">
        <v>0</v>
      </c>
      <c r="L139" s="417">
        <v>0</v>
      </c>
      <c r="M139" s="417">
        <v>7</v>
      </c>
      <c r="N139" s="417">
        <v>35</v>
      </c>
      <c r="O139" s="417">
        <v>0</v>
      </c>
      <c r="P139" s="417">
        <v>0</v>
      </c>
      <c r="Q139" s="417">
        <v>0</v>
      </c>
      <c r="R139" s="417">
        <v>0</v>
      </c>
      <c r="S139" s="417">
        <v>0</v>
      </c>
      <c r="T139" s="417">
        <v>0</v>
      </c>
      <c r="U139" s="417">
        <v>0</v>
      </c>
      <c r="V139" s="417">
        <v>1</v>
      </c>
      <c r="W139" s="417">
        <v>35</v>
      </c>
      <c r="X139" s="417">
        <v>0</v>
      </c>
      <c r="Y139">
        <v>48073.68</v>
      </c>
    </row>
    <row r="140" spans="2:25" s="158" customFormat="1">
      <c r="B140" s="419" t="s">
        <v>355</v>
      </c>
      <c r="C140" s="419" t="s">
        <v>517</v>
      </c>
      <c r="D140" s="419" t="s">
        <v>845</v>
      </c>
      <c r="E140" s="419" t="s">
        <v>1167</v>
      </c>
      <c r="F140">
        <v>1</v>
      </c>
      <c r="G140" s="418">
        <v>0</v>
      </c>
      <c r="H140" s="417">
        <v>0</v>
      </c>
      <c r="I140" s="417">
        <v>0</v>
      </c>
      <c r="J140" s="417">
        <v>0</v>
      </c>
      <c r="K140" s="417">
        <v>0</v>
      </c>
      <c r="L140" s="417">
        <v>0</v>
      </c>
      <c r="M140" s="417">
        <v>7</v>
      </c>
      <c r="N140" s="417">
        <v>35</v>
      </c>
      <c r="O140" s="417">
        <v>0</v>
      </c>
      <c r="P140" s="417">
        <v>0</v>
      </c>
      <c r="Q140" s="417">
        <v>0</v>
      </c>
      <c r="R140" s="417">
        <v>0</v>
      </c>
      <c r="S140" s="417">
        <v>0</v>
      </c>
      <c r="T140" s="417">
        <v>0</v>
      </c>
      <c r="U140" s="417">
        <v>0</v>
      </c>
      <c r="V140" s="417">
        <v>1</v>
      </c>
      <c r="W140" s="417">
        <v>35</v>
      </c>
      <c r="X140" s="417">
        <v>0</v>
      </c>
      <c r="Y140">
        <v>42751.92</v>
      </c>
    </row>
    <row r="141" spans="2:25" s="158" customFormat="1">
      <c r="B141" s="419" t="s">
        <v>355</v>
      </c>
      <c r="C141" s="419" t="s">
        <v>518</v>
      </c>
      <c r="D141" s="419" t="s">
        <v>846</v>
      </c>
      <c r="E141" s="419" t="s">
        <v>1168</v>
      </c>
      <c r="F141">
        <v>1</v>
      </c>
      <c r="G141" s="418">
        <v>0</v>
      </c>
      <c r="H141" s="417">
        <v>0</v>
      </c>
      <c r="I141" s="417">
        <v>0</v>
      </c>
      <c r="J141" s="417">
        <v>0</v>
      </c>
      <c r="K141" s="417">
        <v>0</v>
      </c>
      <c r="L141" s="417">
        <v>0</v>
      </c>
      <c r="M141" s="417">
        <v>7</v>
      </c>
      <c r="N141" s="417">
        <v>35</v>
      </c>
      <c r="O141" s="417">
        <v>0</v>
      </c>
      <c r="P141" s="417">
        <v>0</v>
      </c>
      <c r="Q141" s="417">
        <v>0</v>
      </c>
      <c r="R141" s="417">
        <v>0</v>
      </c>
      <c r="S141" s="417">
        <v>0</v>
      </c>
      <c r="T141" s="417">
        <v>0</v>
      </c>
      <c r="U141" s="417">
        <v>0</v>
      </c>
      <c r="V141" s="417">
        <v>1</v>
      </c>
      <c r="W141" s="417">
        <v>35</v>
      </c>
      <c r="X141" s="417">
        <v>0</v>
      </c>
      <c r="Y141">
        <v>42421.68</v>
      </c>
    </row>
    <row r="142" spans="2:25" s="158" customFormat="1">
      <c r="B142" s="419" t="s">
        <v>355</v>
      </c>
      <c r="C142" s="419" t="s">
        <v>519</v>
      </c>
      <c r="D142" s="419" t="s">
        <v>847</v>
      </c>
      <c r="E142" s="419" t="s">
        <v>1169</v>
      </c>
      <c r="F142">
        <v>1</v>
      </c>
      <c r="G142" s="418">
        <v>0</v>
      </c>
      <c r="H142" s="417">
        <v>0</v>
      </c>
      <c r="I142" s="417">
        <v>0</v>
      </c>
      <c r="J142" s="417">
        <v>0</v>
      </c>
      <c r="K142" s="417">
        <v>0</v>
      </c>
      <c r="L142" s="417">
        <v>0</v>
      </c>
      <c r="M142" s="417">
        <v>7</v>
      </c>
      <c r="N142" s="417">
        <v>35</v>
      </c>
      <c r="O142" s="417">
        <v>0</v>
      </c>
      <c r="P142" s="417">
        <v>0</v>
      </c>
      <c r="Q142" s="417">
        <v>0</v>
      </c>
      <c r="R142" s="417">
        <v>0</v>
      </c>
      <c r="S142" s="417">
        <v>0</v>
      </c>
      <c r="T142" s="417">
        <v>0</v>
      </c>
      <c r="U142" s="417">
        <v>0</v>
      </c>
      <c r="V142" s="417">
        <v>1</v>
      </c>
      <c r="W142" s="417">
        <v>35</v>
      </c>
      <c r="X142" s="417">
        <v>0</v>
      </c>
      <c r="Y142">
        <v>41013.58</v>
      </c>
    </row>
    <row r="143" spans="2:25" s="158" customFormat="1">
      <c r="B143" s="419" t="s">
        <v>355</v>
      </c>
      <c r="C143" s="419" t="s">
        <v>520</v>
      </c>
      <c r="D143" s="419" t="s">
        <v>848</v>
      </c>
      <c r="E143" s="419" t="s">
        <v>1170</v>
      </c>
      <c r="F143">
        <v>1</v>
      </c>
      <c r="G143" s="418">
        <v>0</v>
      </c>
      <c r="H143" s="417">
        <v>0</v>
      </c>
      <c r="I143" s="417">
        <v>0</v>
      </c>
      <c r="J143" s="417">
        <v>0</v>
      </c>
      <c r="K143" s="417">
        <v>0</v>
      </c>
      <c r="L143" s="417">
        <v>0</v>
      </c>
      <c r="M143" s="417">
        <v>7</v>
      </c>
      <c r="N143" s="417">
        <v>35</v>
      </c>
      <c r="O143" s="417">
        <v>0</v>
      </c>
      <c r="P143" s="417">
        <v>0</v>
      </c>
      <c r="Q143" s="417">
        <v>0</v>
      </c>
      <c r="R143" s="417">
        <v>0</v>
      </c>
      <c r="S143" s="417">
        <v>0</v>
      </c>
      <c r="T143" s="417">
        <v>0</v>
      </c>
      <c r="U143" s="417">
        <v>0</v>
      </c>
      <c r="V143" s="417">
        <v>1</v>
      </c>
      <c r="W143" s="417">
        <v>35</v>
      </c>
      <c r="X143" s="417">
        <v>0</v>
      </c>
      <c r="Y143">
        <v>47417.279999999999</v>
      </c>
    </row>
    <row r="144" spans="2:25" s="158" customFormat="1">
      <c r="B144" s="419" t="s">
        <v>355</v>
      </c>
      <c r="C144" s="419" t="s">
        <v>521</v>
      </c>
      <c r="D144" s="419" t="s">
        <v>849</v>
      </c>
      <c r="E144" s="419" t="s">
        <v>1370</v>
      </c>
      <c r="F144">
        <v>1</v>
      </c>
      <c r="G144" s="418">
        <v>0</v>
      </c>
      <c r="H144" s="417">
        <v>0</v>
      </c>
      <c r="I144" s="417">
        <v>0</v>
      </c>
      <c r="J144" s="417">
        <v>0</v>
      </c>
      <c r="K144" s="417">
        <v>0</v>
      </c>
      <c r="L144" s="417">
        <v>0</v>
      </c>
      <c r="M144" s="417">
        <v>7</v>
      </c>
      <c r="N144" s="417">
        <v>35</v>
      </c>
      <c r="O144" s="417">
        <v>0</v>
      </c>
      <c r="P144" s="417">
        <v>0</v>
      </c>
      <c r="Q144" s="417">
        <v>0</v>
      </c>
      <c r="R144" s="417">
        <v>0</v>
      </c>
      <c r="S144" s="417">
        <v>0</v>
      </c>
      <c r="T144" s="417">
        <v>0</v>
      </c>
      <c r="U144" s="417">
        <v>0</v>
      </c>
      <c r="V144" s="417">
        <v>1</v>
      </c>
      <c r="W144" s="417">
        <v>35</v>
      </c>
      <c r="X144" s="417">
        <v>0</v>
      </c>
      <c r="Y144">
        <v>40207.199999999997</v>
      </c>
    </row>
    <row r="145" spans="2:25" s="158" customFormat="1">
      <c r="B145" s="419" t="s">
        <v>355</v>
      </c>
      <c r="C145" s="419" t="s">
        <v>522</v>
      </c>
      <c r="D145" s="419" t="s">
        <v>850</v>
      </c>
      <c r="E145" s="419" t="s">
        <v>1171</v>
      </c>
      <c r="F145">
        <v>1</v>
      </c>
      <c r="G145" s="418">
        <v>0</v>
      </c>
      <c r="H145" s="417">
        <v>0</v>
      </c>
      <c r="I145" s="417">
        <v>0</v>
      </c>
      <c r="J145" s="417">
        <v>0</v>
      </c>
      <c r="K145" s="417">
        <v>0</v>
      </c>
      <c r="L145" s="417">
        <v>0</v>
      </c>
      <c r="M145" s="417">
        <v>7</v>
      </c>
      <c r="N145" s="417">
        <v>35</v>
      </c>
      <c r="O145" s="417">
        <v>0</v>
      </c>
      <c r="P145" s="417">
        <v>0</v>
      </c>
      <c r="Q145" s="417">
        <v>0</v>
      </c>
      <c r="R145" s="417">
        <v>0</v>
      </c>
      <c r="S145" s="417">
        <v>0</v>
      </c>
      <c r="T145" s="417">
        <v>0</v>
      </c>
      <c r="U145" s="417">
        <v>0</v>
      </c>
      <c r="V145" s="417">
        <v>1</v>
      </c>
      <c r="W145" s="417">
        <v>35</v>
      </c>
      <c r="X145" s="417">
        <v>0</v>
      </c>
      <c r="Y145">
        <v>54270.3</v>
      </c>
    </row>
    <row r="146" spans="2:25" s="158" customFormat="1">
      <c r="B146" s="419" t="s">
        <v>355</v>
      </c>
      <c r="C146" s="419" t="s">
        <v>523</v>
      </c>
      <c r="D146" s="419" t="s">
        <v>851</v>
      </c>
      <c r="E146" s="419" t="s">
        <v>1172</v>
      </c>
      <c r="F146">
        <v>1</v>
      </c>
      <c r="G146" s="418">
        <v>0</v>
      </c>
      <c r="H146" s="417">
        <v>0</v>
      </c>
      <c r="I146" s="417">
        <v>0</v>
      </c>
      <c r="J146" s="417">
        <v>0</v>
      </c>
      <c r="K146" s="417">
        <v>0</v>
      </c>
      <c r="L146" s="417">
        <v>0</v>
      </c>
      <c r="M146" s="417">
        <v>7</v>
      </c>
      <c r="N146" s="417">
        <v>35</v>
      </c>
      <c r="O146" s="417">
        <v>0</v>
      </c>
      <c r="P146" s="417">
        <v>0</v>
      </c>
      <c r="Q146" s="417">
        <v>0</v>
      </c>
      <c r="R146" s="417">
        <v>0</v>
      </c>
      <c r="S146" s="417">
        <v>0</v>
      </c>
      <c r="T146" s="417">
        <v>0</v>
      </c>
      <c r="U146" s="417">
        <v>0</v>
      </c>
      <c r="V146" s="417">
        <v>1</v>
      </c>
      <c r="W146" s="417">
        <v>35</v>
      </c>
      <c r="X146" s="417">
        <v>0</v>
      </c>
      <c r="Y146">
        <v>39665.019999999997</v>
      </c>
    </row>
    <row r="147" spans="2:25" s="158" customFormat="1">
      <c r="B147" s="419" t="s">
        <v>355</v>
      </c>
      <c r="C147" s="419" t="s">
        <v>524</v>
      </c>
      <c r="D147" s="419" t="s">
        <v>852</v>
      </c>
      <c r="E147" s="419" t="s">
        <v>1173</v>
      </c>
      <c r="F147">
        <v>1</v>
      </c>
      <c r="G147" s="418">
        <v>0</v>
      </c>
      <c r="H147" s="417">
        <v>0</v>
      </c>
      <c r="I147" s="417">
        <v>0</v>
      </c>
      <c r="J147" s="417">
        <v>0</v>
      </c>
      <c r="K147" s="417">
        <v>0</v>
      </c>
      <c r="L147" s="417">
        <v>0</v>
      </c>
      <c r="M147" s="417">
        <v>7</v>
      </c>
      <c r="N147" s="417">
        <v>35</v>
      </c>
      <c r="O147" s="417">
        <v>0</v>
      </c>
      <c r="P147" s="417">
        <v>0</v>
      </c>
      <c r="Q147" s="417">
        <v>0</v>
      </c>
      <c r="R147" s="417">
        <v>0</v>
      </c>
      <c r="S147" s="417">
        <v>0</v>
      </c>
      <c r="T147" s="417">
        <v>0</v>
      </c>
      <c r="U147" s="417">
        <v>0</v>
      </c>
      <c r="V147" s="417">
        <v>1</v>
      </c>
      <c r="W147" s="417">
        <v>35</v>
      </c>
      <c r="X147" s="417">
        <v>0</v>
      </c>
      <c r="Y147">
        <v>72367.08</v>
      </c>
    </row>
    <row r="148" spans="2:25" s="158" customFormat="1">
      <c r="B148" s="419" t="s">
        <v>355</v>
      </c>
      <c r="C148" s="419" t="s">
        <v>525</v>
      </c>
      <c r="D148" s="419" t="s">
        <v>853</v>
      </c>
      <c r="E148" s="419" t="s">
        <v>1174</v>
      </c>
      <c r="F148">
        <v>1</v>
      </c>
      <c r="G148" s="418">
        <v>0</v>
      </c>
      <c r="H148" s="417">
        <v>0</v>
      </c>
      <c r="I148" s="417">
        <v>0</v>
      </c>
      <c r="J148" s="417">
        <v>0</v>
      </c>
      <c r="K148" s="417">
        <v>0</v>
      </c>
      <c r="L148" s="417">
        <v>0</v>
      </c>
      <c r="M148" s="417">
        <v>7</v>
      </c>
      <c r="N148" s="417">
        <v>35</v>
      </c>
      <c r="O148" s="417">
        <v>0</v>
      </c>
      <c r="P148" s="417">
        <v>0</v>
      </c>
      <c r="Q148" s="417">
        <v>0</v>
      </c>
      <c r="R148" s="417">
        <v>0</v>
      </c>
      <c r="S148" s="417">
        <v>0</v>
      </c>
      <c r="T148" s="417">
        <v>0</v>
      </c>
      <c r="U148" s="417">
        <v>0</v>
      </c>
      <c r="V148" s="417">
        <v>1</v>
      </c>
      <c r="W148" s="417">
        <v>35</v>
      </c>
      <c r="X148" s="417">
        <v>0</v>
      </c>
      <c r="Y148">
        <v>47548.46</v>
      </c>
    </row>
    <row r="149" spans="2:25" s="158" customFormat="1">
      <c r="B149" s="419" t="s">
        <v>355</v>
      </c>
      <c r="C149" s="419" t="s">
        <v>526</v>
      </c>
      <c r="D149" s="419" t="s">
        <v>854</v>
      </c>
      <c r="E149" s="419" t="s">
        <v>1175</v>
      </c>
      <c r="F149">
        <v>1</v>
      </c>
      <c r="G149" s="418">
        <v>0</v>
      </c>
      <c r="H149" s="417">
        <v>0</v>
      </c>
      <c r="I149" s="417">
        <v>0</v>
      </c>
      <c r="J149" s="417">
        <v>0</v>
      </c>
      <c r="K149" s="417">
        <v>0</v>
      </c>
      <c r="L149" s="417">
        <v>0</v>
      </c>
      <c r="M149" s="417">
        <v>7</v>
      </c>
      <c r="N149" s="417">
        <v>35</v>
      </c>
      <c r="O149" s="417">
        <v>0</v>
      </c>
      <c r="P149" s="417">
        <v>0</v>
      </c>
      <c r="Q149" s="417">
        <v>0</v>
      </c>
      <c r="R149" s="417">
        <v>0</v>
      </c>
      <c r="S149" s="417">
        <v>0</v>
      </c>
      <c r="T149" s="417">
        <v>0</v>
      </c>
      <c r="U149" s="417">
        <v>0</v>
      </c>
      <c r="V149" s="417">
        <v>1</v>
      </c>
      <c r="W149" s="417">
        <v>35</v>
      </c>
      <c r="X149" s="417">
        <v>0</v>
      </c>
      <c r="Y149">
        <v>39632.46</v>
      </c>
    </row>
    <row r="150" spans="2:25" s="158" customFormat="1">
      <c r="B150" s="419" t="s">
        <v>355</v>
      </c>
      <c r="C150" s="419" t="s">
        <v>527</v>
      </c>
      <c r="D150" s="419" t="s">
        <v>855</v>
      </c>
      <c r="E150" s="419" t="s">
        <v>1176</v>
      </c>
      <c r="F150">
        <v>1</v>
      </c>
      <c r="G150" s="418">
        <v>0</v>
      </c>
      <c r="H150" s="417">
        <v>0</v>
      </c>
      <c r="I150" s="417">
        <v>0</v>
      </c>
      <c r="J150" s="417">
        <v>0</v>
      </c>
      <c r="K150" s="417">
        <v>0</v>
      </c>
      <c r="L150" s="417">
        <v>0</v>
      </c>
      <c r="M150" s="417">
        <v>7</v>
      </c>
      <c r="N150" s="417">
        <v>35</v>
      </c>
      <c r="O150" s="417">
        <v>0</v>
      </c>
      <c r="P150" s="417">
        <v>0</v>
      </c>
      <c r="Q150" s="417">
        <v>0</v>
      </c>
      <c r="R150" s="417">
        <v>0</v>
      </c>
      <c r="S150" s="417">
        <v>0</v>
      </c>
      <c r="T150" s="417">
        <v>0</v>
      </c>
      <c r="U150" s="417">
        <v>0</v>
      </c>
      <c r="V150" s="417">
        <v>1</v>
      </c>
      <c r="W150" s="417">
        <v>35</v>
      </c>
      <c r="X150" s="417">
        <v>0</v>
      </c>
      <c r="Y150">
        <v>54270.3</v>
      </c>
    </row>
    <row r="151" spans="2:25" s="158" customFormat="1">
      <c r="B151" s="419" t="s">
        <v>355</v>
      </c>
      <c r="C151" s="419" t="s">
        <v>528</v>
      </c>
      <c r="D151" s="419" t="s">
        <v>856</v>
      </c>
      <c r="E151" s="419" t="s">
        <v>1177</v>
      </c>
      <c r="F151">
        <v>1</v>
      </c>
      <c r="G151" s="418">
        <v>0</v>
      </c>
      <c r="H151" s="417">
        <v>0</v>
      </c>
      <c r="I151" s="417">
        <v>0</v>
      </c>
      <c r="J151" s="417">
        <v>0</v>
      </c>
      <c r="K151" s="417">
        <v>0</v>
      </c>
      <c r="L151" s="417">
        <v>0</v>
      </c>
      <c r="M151" s="417">
        <v>7</v>
      </c>
      <c r="N151" s="417">
        <v>35</v>
      </c>
      <c r="O151" s="417">
        <v>0</v>
      </c>
      <c r="P151" s="417">
        <v>0</v>
      </c>
      <c r="Q151" s="417">
        <v>0</v>
      </c>
      <c r="R151" s="417">
        <v>0</v>
      </c>
      <c r="S151" s="417">
        <v>0</v>
      </c>
      <c r="T151" s="417">
        <v>0</v>
      </c>
      <c r="U151" s="417">
        <v>0</v>
      </c>
      <c r="V151" s="417">
        <v>1</v>
      </c>
      <c r="W151" s="417">
        <v>35</v>
      </c>
      <c r="X151" s="417">
        <v>0</v>
      </c>
      <c r="Y151">
        <v>47788.46</v>
      </c>
    </row>
    <row r="152" spans="2:25" s="158" customFormat="1">
      <c r="B152" s="419" t="s">
        <v>355</v>
      </c>
      <c r="C152" s="419" t="s">
        <v>529</v>
      </c>
      <c r="D152" s="419" t="s">
        <v>857</v>
      </c>
      <c r="E152" s="419" t="s">
        <v>1178</v>
      </c>
      <c r="F152">
        <v>1</v>
      </c>
      <c r="G152" s="418">
        <v>0</v>
      </c>
      <c r="H152" s="417">
        <v>0</v>
      </c>
      <c r="I152" s="417">
        <v>0</v>
      </c>
      <c r="J152" s="417">
        <v>0</v>
      </c>
      <c r="K152" s="417">
        <v>0</v>
      </c>
      <c r="L152" s="417">
        <v>0</v>
      </c>
      <c r="M152" s="417">
        <v>7</v>
      </c>
      <c r="N152" s="417">
        <v>35</v>
      </c>
      <c r="O152" s="417">
        <v>0</v>
      </c>
      <c r="P152" s="417">
        <v>0</v>
      </c>
      <c r="Q152" s="417">
        <v>0</v>
      </c>
      <c r="R152" s="417">
        <v>0</v>
      </c>
      <c r="S152" s="417">
        <v>0</v>
      </c>
      <c r="T152" s="417">
        <v>0</v>
      </c>
      <c r="U152" s="417">
        <v>0</v>
      </c>
      <c r="V152" s="417">
        <v>1</v>
      </c>
      <c r="W152" s="417">
        <v>35</v>
      </c>
      <c r="X152" s="417">
        <v>0</v>
      </c>
      <c r="Y152">
        <v>43025.96</v>
      </c>
    </row>
    <row r="153" spans="2:25" s="158" customFormat="1">
      <c r="B153" s="419" t="s">
        <v>355</v>
      </c>
      <c r="C153" s="419" t="s">
        <v>530</v>
      </c>
      <c r="D153" s="419" t="s">
        <v>858</v>
      </c>
      <c r="E153" s="419" t="s">
        <v>1179</v>
      </c>
      <c r="F153">
        <v>1</v>
      </c>
      <c r="G153" s="418">
        <v>0</v>
      </c>
      <c r="H153" s="417">
        <v>0</v>
      </c>
      <c r="I153" s="417">
        <v>0</v>
      </c>
      <c r="J153" s="417">
        <v>0</v>
      </c>
      <c r="K153" s="417">
        <v>0</v>
      </c>
      <c r="L153" s="417">
        <v>0</v>
      </c>
      <c r="M153" s="417">
        <v>7</v>
      </c>
      <c r="N153" s="417">
        <v>35</v>
      </c>
      <c r="O153" s="417">
        <v>0</v>
      </c>
      <c r="P153" s="417">
        <v>0</v>
      </c>
      <c r="Q153" s="417">
        <v>0</v>
      </c>
      <c r="R153" s="417">
        <v>0</v>
      </c>
      <c r="S153" s="417">
        <v>0</v>
      </c>
      <c r="T153" s="417">
        <v>0</v>
      </c>
      <c r="U153" s="417">
        <v>0</v>
      </c>
      <c r="V153" s="417">
        <v>1</v>
      </c>
      <c r="W153" s="417">
        <v>35</v>
      </c>
      <c r="X153" s="417">
        <v>0</v>
      </c>
      <c r="Y153">
        <v>40899.879999999997</v>
      </c>
    </row>
    <row r="154" spans="2:25" s="158" customFormat="1">
      <c r="B154" s="419" t="s">
        <v>355</v>
      </c>
      <c r="C154" s="419" t="s">
        <v>531</v>
      </c>
      <c r="D154" s="419" t="s">
        <v>859</v>
      </c>
      <c r="E154" s="419" t="s">
        <v>1180</v>
      </c>
      <c r="F154">
        <v>1</v>
      </c>
      <c r="G154" s="418">
        <v>0</v>
      </c>
      <c r="H154" s="417">
        <v>0</v>
      </c>
      <c r="I154" s="417">
        <v>0</v>
      </c>
      <c r="J154" s="417">
        <v>0</v>
      </c>
      <c r="K154" s="417">
        <v>0</v>
      </c>
      <c r="L154" s="417">
        <v>0</v>
      </c>
      <c r="M154" s="417">
        <v>7</v>
      </c>
      <c r="N154" s="417">
        <v>35</v>
      </c>
      <c r="O154" s="417">
        <v>0</v>
      </c>
      <c r="P154" s="417">
        <v>0</v>
      </c>
      <c r="Q154" s="417">
        <v>0</v>
      </c>
      <c r="R154" s="417">
        <v>0</v>
      </c>
      <c r="S154" s="417">
        <v>0</v>
      </c>
      <c r="T154" s="417">
        <v>0</v>
      </c>
      <c r="U154" s="417">
        <v>0</v>
      </c>
      <c r="V154" s="417">
        <v>1</v>
      </c>
      <c r="W154" s="417">
        <v>35</v>
      </c>
      <c r="X154" s="417">
        <v>0</v>
      </c>
      <c r="Y154">
        <v>46979.7</v>
      </c>
    </row>
    <row r="155" spans="2:25" s="158" customFormat="1">
      <c r="B155" s="419" t="s">
        <v>355</v>
      </c>
      <c r="C155" s="419" t="s">
        <v>532</v>
      </c>
      <c r="D155" s="419" t="s">
        <v>860</v>
      </c>
      <c r="E155" s="419" t="s">
        <v>1181</v>
      </c>
      <c r="F155">
        <v>1</v>
      </c>
      <c r="G155" s="418">
        <v>0</v>
      </c>
      <c r="H155" s="417">
        <v>0</v>
      </c>
      <c r="I155" s="417">
        <v>0</v>
      </c>
      <c r="J155" s="417">
        <v>0</v>
      </c>
      <c r="K155" s="417">
        <v>0</v>
      </c>
      <c r="L155" s="417">
        <v>0</v>
      </c>
      <c r="M155" s="417">
        <v>7</v>
      </c>
      <c r="N155" s="417">
        <v>35</v>
      </c>
      <c r="O155" s="417">
        <v>0</v>
      </c>
      <c r="P155" s="417">
        <v>0</v>
      </c>
      <c r="Q155" s="417">
        <v>0</v>
      </c>
      <c r="R155" s="417">
        <v>0</v>
      </c>
      <c r="S155" s="417">
        <v>0</v>
      </c>
      <c r="T155" s="417">
        <v>0</v>
      </c>
      <c r="U155" s="417">
        <v>0</v>
      </c>
      <c r="V155" s="417">
        <v>1</v>
      </c>
      <c r="W155" s="417">
        <v>35</v>
      </c>
      <c r="X155" s="417">
        <v>0</v>
      </c>
      <c r="Y155">
        <v>46979.7</v>
      </c>
    </row>
    <row r="156" spans="2:25" s="158" customFormat="1">
      <c r="B156" s="419" t="s">
        <v>355</v>
      </c>
      <c r="C156" s="419" t="s">
        <v>533</v>
      </c>
      <c r="D156" s="419" t="s">
        <v>861</v>
      </c>
      <c r="E156" s="419" t="s">
        <v>1182</v>
      </c>
      <c r="F156">
        <v>1</v>
      </c>
      <c r="G156" s="418">
        <v>0</v>
      </c>
      <c r="H156" s="417">
        <v>0</v>
      </c>
      <c r="I156" s="417">
        <v>0</v>
      </c>
      <c r="J156" s="417">
        <v>0</v>
      </c>
      <c r="K156" s="417">
        <v>0</v>
      </c>
      <c r="L156" s="417">
        <v>0</v>
      </c>
      <c r="M156" s="417">
        <v>7</v>
      </c>
      <c r="N156" s="417">
        <v>35</v>
      </c>
      <c r="O156" s="417">
        <v>0</v>
      </c>
      <c r="P156" s="417">
        <v>0</v>
      </c>
      <c r="Q156" s="417">
        <v>0</v>
      </c>
      <c r="R156" s="417">
        <v>0</v>
      </c>
      <c r="S156" s="417">
        <v>0</v>
      </c>
      <c r="T156" s="417">
        <v>0</v>
      </c>
      <c r="U156" s="417">
        <v>0</v>
      </c>
      <c r="V156" s="417">
        <v>1</v>
      </c>
      <c r="W156" s="417">
        <v>35</v>
      </c>
      <c r="X156" s="417">
        <v>0</v>
      </c>
      <c r="Y156">
        <v>46486.82</v>
      </c>
    </row>
    <row r="157" spans="2:25" s="158" customFormat="1">
      <c r="B157" s="419" t="s">
        <v>355</v>
      </c>
      <c r="C157" s="419" t="s">
        <v>534</v>
      </c>
      <c r="D157" s="419" t="s">
        <v>862</v>
      </c>
      <c r="E157" s="419" t="s">
        <v>1183</v>
      </c>
      <c r="F157">
        <v>1</v>
      </c>
      <c r="G157" s="418">
        <v>0</v>
      </c>
      <c r="H157" s="417">
        <v>0</v>
      </c>
      <c r="I157" s="417">
        <v>0</v>
      </c>
      <c r="J157" s="417">
        <v>0</v>
      </c>
      <c r="K157" s="417">
        <v>0</v>
      </c>
      <c r="L157" s="417">
        <v>0</v>
      </c>
      <c r="M157" s="417">
        <v>7</v>
      </c>
      <c r="N157" s="417">
        <v>35</v>
      </c>
      <c r="O157" s="417">
        <v>0</v>
      </c>
      <c r="P157" s="417">
        <v>0</v>
      </c>
      <c r="Q157" s="417">
        <v>0</v>
      </c>
      <c r="R157" s="417">
        <v>0</v>
      </c>
      <c r="S157" s="417">
        <v>0</v>
      </c>
      <c r="T157" s="417">
        <v>0</v>
      </c>
      <c r="U157" s="417">
        <v>0</v>
      </c>
      <c r="V157" s="417">
        <v>1</v>
      </c>
      <c r="W157" s="417">
        <v>35</v>
      </c>
      <c r="X157" s="417">
        <v>0</v>
      </c>
      <c r="Y157">
        <v>47329.7</v>
      </c>
    </row>
    <row r="158" spans="2:25" s="158" customFormat="1">
      <c r="B158" s="419" t="s">
        <v>355</v>
      </c>
      <c r="C158" s="419" t="s">
        <v>535</v>
      </c>
      <c r="D158" s="419" t="s">
        <v>863</v>
      </c>
      <c r="E158" s="419" t="s">
        <v>1184</v>
      </c>
      <c r="F158">
        <v>1</v>
      </c>
      <c r="G158" s="418">
        <v>0</v>
      </c>
      <c r="H158" s="417">
        <v>0</v>
      </c>
      <c r="I158" s="417">
        <v>0</v>
      </c>
      <c r="J158" s="417">
        <v>0</v>
      </c>
      <c r="K158" s="417">
        <v>0</v>
      </c>
      <c r="L158" s="417">
        <v>0</v>
      </c>
      <c r="M158" s="417">
        <v>7</v>
      </c>
      <c r="N158" s="417">
        <v>35</v>
      </c>
      <c r="O158" s="417">
        <v>0</v>
      </c>
      <c r="P158" s="417">
        <v>0</v>
      </c>
      <c r="Q158" s="417">
        <v>0</v>
      </c>
      <c r="R158" s="417">
        <v>0</v>
      </c>
      <c r="S158" s="417">
        <v>0</v>
      </c>
      <c r="T158" s="417">
        <v>0</v>
      </c>
      <c r="U158" s="417">
        <v>0</v>
      </c>
      <c r="V158" s="417">
        <v>1</v>
      </c>
      <c r="W158" s="417">
        <v>35</v>
      </c>
      <c r="X158" s="417">
        <v>0</v>
      </c>
      <c r="Y158">
        <v>47323.26</v>
      </c>
    </row>
    <row r="159" spans="2:25" s="158" customFormat="1">
      <c r="B159" s="419" t="s">
        <v>355</v>
      </c>
      <c r="C159" s="419" t="s">
        <v>536</v>
      </c>
      <c r="D159" s="419" t="s">
        <v>864</v>
      </c>
      <c r="E159" s="419" t="s">
        <v>1185</v>
      </c>
      <c r="F159">
        <v>1</v>
      </c>
      <c r="G159" s="418">
        <v>0</v>
      </c>
      <c r="H159" s="417">
        <v>0</v>
      </c>
      <c r="I159" s="417">
        <v>0</v>
      </c>
      <c r="J159" s="417">
        <v>0</v>
      </c>
      <c r="K159" s="417">
        <v>0</v>
      </c>
      <c r="L159" s="417">
        <v>0</v>
      </c>
      <c r="M159" s="417">
        <v>7</v>
      </c>
      <c r="N159" s="417">
        <v>35</v>
      </c>
      <c r="O159" s="417">
        <v>0</v>
      </c>
      <c r="P159" s="417">
        <v>0</v>
      </c>
      <c r="Q159" s="417">
        <v>0</v>
      </c>
      <c r="R159" s="417">
        <v>0</v>
      </c>
      <c r="S159" s="417">
        <v>0</v>
      </c>
      <c r="T159" s="417">
        <v>0</v>
      </c>
      <c r="U159" s="417">
        <v>0</v>
      </c>
      <c r="V159" s="417">
        <v>1</v>
      </c>
      <c r="W159" s="417">
        <v>35</v>
      </c>
      <c r="X159" s="417">
        <v>0</v>
      </c>
      <c r="Y159">
        <v>44277.72</v>
      </c>
    </row>
    <row r="160" spans="2:25" s="158" customFormat="1">
      <c r="B160" s="419" t="s">
        <v>355</v>
      </c>
      <c r="C160" s="419" t="s">
        <v>537</v>
      </c>
      <c r="D160" s="419" t="s">
        <v>865</v>
      </c>
      <c r="E160" s="419" t="s">
        <v>1186</v>
      </c>
      <c r="F160">
        <v>1</v>
      </c>
      <c r="G160" s="418">
        <v>0</v>
      </c>
      <c r="H160" s="417">
        <v>0</v>
      </c>
      <c r="I160" s="417">
        <v>0</v>
      </c>
      <c r="J160" s="417">
        <v>0</v>
      </c>
      <c r="K160" s="417">
        <v>0</v>
      </c>
      <c r="L160" s="417">
        <v>0</v>
      </c>
      <c r="M160" s="417">
        <v>7</v>
      </c>
      <c r="N160" s="417">
        <v>35</v>
      </c>
      <c r="O160" s="417">
        <v>0</v>
      </c>
      <c r="P160" s="417">
        <v>0</v>
      </c>
      <c r="Q160" s="417">
        <v>0</v>
      </c>
      <c r="R160" s="417">
        <v>0</v>
      </c>
      <c r="S160" s="417">
        <v>0</v>
      </c>
      <c r="T160" s="417">
        <v>0</v>
      </c>
      <c r="U160" s="417">
        <v>0</v>
      </c>
      <c r="V160" s="417">
        <v>1</v>
      </c>
      <c r="W160" s="417">
        <v>35</v>
      </c>
      <c r="X160" s="417">
        <v>0</v>
      </c>
      <c r="Y160">
        <v>39437.1</v>
      </c>
    </row>
    <row r="161" spans="2:25" s="158" customFormat="1">
      <c r="B161" s="419" t="s">
        <v>355</v>
      </c>
      <c r="C161" s="419" t="s">
        <v>538</v>
      </c>
      <c r="D161" s="419" t="s">
        <v>866</v>
      </c>
      <c r="E161" s="419" t="s">
        <v>1187</v>
      </c>
      <c r="F161">
        <v>1</v>
      </c>
      <c r="G161" s="418">
        <v>0</v>
      </c>
      <c r="H161" s="417">
        <v>0</v>
      </c>
      <c r="I161" s="417">
        <v>0</v>
      </c>
      <c r="J161" s="417">
        <v>0</v>
      </c>
      <c r="K161" s="417">
        <v>0</v>
      </c>
      <c r="L161" s="417">
        <v>0</v>
      </c>
      <c r="M161" s="417">
        <v>7</v>
      </c>
      <c r="N161" s="417">
        <v>35</v>
      </c>
      <c r="O161" s="417">
        <v>0</v>
      </c>
      <c r="P161" s="417">
        <v>0</v>
      </c>
      <c r="Q161" s="417">
        <v>0</v>
      </c>
      <c r="R161" s="417">
        <v>0</v>
      </c>
      <c r="S161" s="417">
        <v>0</v>
      </c>
      <c r="T161" s="417">
        <v>0</v>
      </c>
      <c r="U161" s="417">
        <v>0</v>
      </c>
      <c r="V161" s="417">
        <v>1</v>
      </c>
      <c r="W161" s="417">
        <v>35</v>
      </c>
      <c r="X161" s="417">
        <v>0</v>
      </c>
      <c r="Y161">
        <v>36932.1</v>
      </c>
    </row>
    <row r="162" spans="2:25" s="158" customFormat="1">
      <c r="B162" s="419" t="s">
        <v>355</v>
      </c>
      <c r="C162" s="419" t="s">
        <v>539</v>
      </c>
      <c r="D162" s="419" t="s">
        <v>867</v>
      </c>
      <c r="E162" s="419" t="s">
        <v>1371</v>
      </c>
      <c r="F162">
        <v>1</v>
      </c>
      <c r="G162" s="418">
        <v>0</v>
      </c>
      <c r="H162" s="417">
        <v>0</v>
      </c>
      <c r="I162" s="417">
        <v>0</v>
      </c>
      <c r="J162" s="417">
        <v>0</v>
      </c>
      <c r="K162" s="417">
        <v>0</v>
      </c>
      <c r="L162" s="417">
        <v>0</v>
      </c>
      <c r="M162" s="417">
        <v>7</v>
      </c>
      <c r="N162" s="417">
        <v>35</v>
      </c>
      <c r="O162" s="417">
        <v>0</v>
      </c>
      <c r="P162" s="417">
        <v>0</v>
      </c>
      <c r="Q162" s="417">
        <v>0</v>
      </c>
      <c r="R162" s="417">
        <v>0</v>
      </c>
      <c r="S162" s="417">
        <v>0</v>
      </c>
      <c r="T162" s="417">
        <v>0</v>
      </c>
      <c r="U162" s="417">
        <v>0</v>
      </c>
      <c r="V162" s="417">
        <v>1</v>
      </c>
      <c r="W162" s="417">
        <v>35</v>
      </c>
      <c r="X162" s="417">
        <v>0</v>
      </c>
      <c r="Y162">
        <v>54195.3</v>
      </c>
    </row>
    <row r="163" spans="2:25" s="158" customFormat="1">
      <c r="B163" s="419" t="s">
        <v>355</v>
      </c>
      <c r="C163" s="419" t="s">
        <v>540</v>
      </c>
      <c r="D163" s="419" t="s">
        <v>868</v>
      </c>
      <c r="E163" s="419" t="s">
        <v>1188</v>
      </c>
      <c r="F163">
        <v>1</v>
      </c>
      <c r="G163" s="418">
        <v>0</v>
      </c>
      <c r="H163" s="417">
        <v>0</v>
      </c>
      <c r="I163" s="417">
        <v>0</v>
      </c>
      <c r="J163" s="417">
        <v>0</v>
      </c>
      <c r="K163" s="417">
        <v>0</v>
      </c>
      <c r="L163" s="417">
        <v>0</v>
      </c>
      <c r="M163" s="417">
        <v>7</v>
      </c>
      <c r="N163" s="417">
        <v>35</v>
      </c>
      <c r="O163" s="417">
        <v>0</v>
      </c>
      <c r="P163" s="417">
        <v>0</v>
      </c>
      <c r="Q163" s="417">
        <v>0</v>
      </c>
      <c r="R163" s="417">
        <v>0</v>
      </c>
      <c r="S163" s="417">
        <v>0</v>
      </c>
      <c r="T163" s="417">
        <v>0</v>
      </c>
      <c r="U163" s="417">
        <v>0</v>
      </c>
      <c r="V163" s="417">
        <v>1</v>
      </c>
      <c r="W163" s="417">
        <v>35</v>
      </c>
      <c r="X163" s="417">
        <v>0</v>
      </c>
      <c r="Y163">
        <v>46988.5</v>
      </c>
    </row>
    <row r="164" spans="2:25" s="158" customFormat="1">
      <c r="B164" s="419" t="s">
        <v>355</v>
      </c>
      <c r="C164" s="419" t="s">
        <v>541</v>
      </c>
      <c r="D164" s="419" t="s">
        <v>869</v>
      </c>
      <c r="E164" s="419" t="s">
        <v>1189</v>
      </c>
      <c r="F164">
        <v>1</v>
      </c>
      <c r="G164" s="418">
        <v>0</v>
      </c>
      <c r="H164" s="417">
        <v>0</v>
      </c>
      <c r="I164" s="417">
        <v>0</v>
      </c>
      <c r="J164" s="417">
        <v>0</v>
      </c>
      <c r="K164" s="417">
        <v>0</v>
      </c>
      <c r="L164" s="417">
        <v>0</v>
      </c>
      <c r="M164" s="417">
        <v>7</v>
      </c>
      <c r="N164" s="417">
        <v>35</v>
      </c>
      <c r="O164" s="417">
        <v>0</v>
      </c>
      <c r="P164" s="417">
        <v>0</v>
      </c>
      <c r="Q164" s="417">
        <v>0</v>
      </c>
      <c r="R164" s="417">
        <v>0</v>
      </c>
      <c r="S164" s="417">
        <v>0</v>
      </c>
      <c r="T164" s="417">
        <v>0</v>
      </c>
      <c r="U164" s="417">
        <v>0</v>
      </c>
      <c r="V164" s="417">
        <v>1</v>
      </c>
      <c r="W164" s="417">
        <v>35</v>
      </c>
      <c r="X164" s="417">
        <v>0</v>
      </c>
      <c r="Y164">
        <v>46049.18</v>
      </c>
    </row>
    <row r="165" spans="2:25" s="158" customFormat="1">
      <c r="B165" s="419" t="s">
        <v>355</v>
      </c>
      <c r="C165" s="419" t="s">
        <v>542</v>
      </c>
      <c r="D165" s="419" t="s">
        <v>870</v>
      </c>
      <c r="E165" s="419" t="s">
        <v>1190</v>
      </c>
      <c r="F165">
        <v>1</v>
      </c>
      <c r="G165" s="418">
        <v>0</v>
      </c>
      <c r="H165" s="417">
        <v>0</v>
      </c>
      <c r="I165" s="417">
        <v>0</v>
      </c>
      <c r="J165" s="417">
        <v>0</v>
      </c>
      <c r="K165" s="417">
        <v>0</v>
      </c>
      <c r="L165" s="417">
        <v>0</v>
      </c>
      <c r="M165" s="417">
        <v>7</v>
      </c>
      <c r="N165" s="417">
        <v>35</v>
      </c>
      <c r="O165" s="417">
        <v>0</v>
      </c>
      <c r="P165" s="417">
        <v>0</v>
      </c>
      <c r="Q165" s="417">
        <v>0</v>
      </c>
      <c r="R165" s="417">
        <v>0</v>
      </c>
      <c r="S165" s="417">
        <v>0</v>
      </c>
      <c r="T165" s="417">
        <v>0</v>
      </c>
      <c r="U165" s="417">
        <v>0</v>
      </c>
      <c r="V165" s="417">
        <v>1</v>
      </c>
      <c r="W165" s="417">
        <v>35</v>
      </c>
      <c r="X165" s="417">
        <v>0</v>
      </c>
      <c r="Y165">
        <v>46049.18</v>
      </c>
    </row>
    <row r="166" spans="2:25" s="158" customFormat="1">
      <c r="B166" s="419" t="s">
        <v>355</v>
      </c>
      <c r="C166" s="419" t="s">
        <v>543</v>
      </c>
      <c r="D166" s="419" t="s">
        <v>871</v>
      </c>
      <c r="E166" s="419" t="s">
        <v>1191</v>
      </c>
      <c r="F166">
        <v>1</v>
      </c>
      <c r="G166" s="418">
        <v>0</v>
      </c>
      <c r="H166" s="417">
        <v>0</v>
      </c>
      <c r="I166" s="417">
        <v>0</v>
      </c>
      <c r="J166" s="417">
        <v>0</v>
      </c>
      <c r="K166" s="417">
        <v>0</v>
      </c>
      <c r="L166" s="417">
        <v>0</v>
      </c>
      <c r="M166" s="417">
        <v>7</v>
      </c>
      <c r="N166" s="417">
        <v>35</v>
      </c>
      <c r="O166" s="417">
        <v>0</v>
      </c>
      <c r="P166" s="417">
        <v>0</v>
      </c>
      <c r="Q166" s="417">
        <v>0</v>
      </c>
      <c r="R166" s="417">
        <v>0</v>
      </c>
      <c r="S166" s="417">
        <v>0</v>
      </c>
      <c r="T166" s="417">
        <v>0</v>
      </c>
      <c r="U166" s="417">
        <v>0</v>
      </c>
      <c r="V166" s="417">
        <v>1</v>
      </c>
      <c r="W166" s="417">
        <v>35</v>
      </c>
      <c r="X166" s="417">
        <v>0</v>
      </c>
      <c r="Y166">
        <v>46049.18</v>
      </c>
    </row>
    <row r="167" spans="2:25" s="158" customFormat="1">
      <c r="B167" s="419" t="s">
        <v>355</v>
      </c>
      <c r="C167" s="419" t="s">
        <v>544</v>
      </c>
      <c r="D167" s="419" t="s">
        <v>872</v>
      </c>
      <c r="E167" s="419" t="s">
        <v>1192</v>
      </c>
      <c r="F167">
        <v>1</v>
      </c>
      <c r="G167" s="418">
        <v>0</v>
      </c>
      <c r="H167" s="417">
        <v>0</v>
      </c>
      <c r="I167" s="417">
        <v>0</v>
      </c>
      <c r="J167" s="417">
        <v>0</v>
      </c>
      <c r="K167" s="417">
        <v>0</v>
      </c>
      <c r="L167" s="417">
        <v>0</v>
      </c>
      <c r="M167" s="417">
        <v>7</v>
      </c>
      <c r="N167" s="417">
        <v>35</v>
      </c>
      <c r="O167" s="417">
        <v>0</v>
      </c>
      <c r="P167" s="417">
        <v>0</v>
      </c>
      <c r="Q167" s="417">
        <v>0</v>
      </c>
      <c r="R167" s="417">
        <v>0</v>
      </c>
      <c r="S167" s="417">
        <v>0</v>
      </c>
      <c r="T167" s="417">
        <v>0</v>
      </c>
      <c r="U167" s="417">
        <v>0</v>
      </c>
      <c r="V167" s="417">
        <v>1</v>
      </c>
      <c r="W167" s="417">
        <v>35</v>
      </c>
      <c r="X167" s="417">
        <v>0</v>
      </c>
      <c r="Y167">
        <v>41570.300000000003</v>
      </c>
    </row>
    <row r="168" spans="2:25" s="158" customFormat="1">
      <c r="B168" s="419" t="s">
        <v>355</v>
      </c>
      <c r="C168" s="419" t="s">
        <v>545</v>
      </c>
      <c r="D168" s="419" t="s">
        <v>873</v>
      </c>
      <c r="E168" s="419" t="s">
        <v>1193</v>
      </c>
      <c r="F168">
        <v>1</v>
      </c>
      <c r="G168" s="418">
        <v>0</v>
      </c>
      <c r="H168" s="417">
        <v>0</v>
      </c>
      <c r="I168" s="417">
        <v>0</v>
      </c>
      <c r="J168" s="417">
        <v>0</v>
      </c>
      <c r="K168" s="417">
        <v>0</v>
      </c>
      <c r="L168" s="417">
        <v>0</v>
      </c>
      <c r="M168" s="417">
        <v>7</v>
      </c>
      <c r="N168" s="417">
        <v>35</v>
      </c>
      <c r="O168" s="417">
        <v>0</v>
      </c>
      <c r="P168" s="417">
        <v>0</v>
      </c>
      <c r="Q168" s="417">
        <v>0</v>
      </c>
      <c r="R168" s="417">
        <v>0</v>
      </c>
      <c r="S168" s="417">
        <v>0</v>
      </c>
      <c r="T168" s="417">
        <v>0</v>
      </c>
      <c r="U168" s="417">
        <v>0</v>
      </c>
      <c r="V168" s="417">
        <v>1</v>
      </c>
      <c r="W168" s="417">
        <v>35</v>
      </c>
      <c r="X168" s="417">
        <v>0</v>
      </c>
      <c r="Y168">
        <v>43736.52</v>
      </c>
    </row>
    <row r="169" spans="2:25" s="158" customFormat="1">
      <c r="B169" s="419" t="s">
        <v>355</v>
      </c>
      <c r="C169" s="419" t="s">
        <v>546</v>
      </c>
      <c r="D169" s="419" t="s">
        <v>874</v>
      </c>
      <c r="E169" s="419" t="s">
        <v>1194</v>
      </c>
      <c r="F169">
        <v>1</v>
      </c>
      <c r="G169" s="418">
        <v>0</v>
      </c>
      <c r="H169" s="417">
        <v>0</v>
      </c>
      <c r="I169" s="417">
        <v>0</v>
      </c>
      <c r="J169" s="417">
        <v>0</v>
      </c>
      <c r="K169" s="417">
        <v>0</v>
      </c>
      <c r="L169" s="417">
        <v>0</v>
      </c>
      <c r="M169" s="417">
        <v>7</v>
      </c>
      <c r="N169" s="417">
        <v>35</v>
      </c>
      <c r="O169" s="417">
        <v>0</v>
      </c>
      <c r="P169" s="417">
        <v>0</v>
      </c>
      <c r="Q169" s="417">
        <v>0</v>
      </c>
      <c r="R169" s="417">
        <v>0</v>
      </c>
      <c r="S169" s="417">
        <v>0</v>
      </c>
      <c r="T169" s="417">
        <v>0</v>
      </c>
      <c r="U169" s="417">
        <v>0</v>
      </c>
      <c r="V169" s="417">
        <v>1</v>
      </c>
      <c r="W169" s="417">
        <v>35</v>
      </c>
      <c r="X169" s="417">
        <v>0</v>
      </c>
      <c r="Y169">
        <v>44086.52</v>
      </c>
    </row>
    <row r="170" spans="2:25" s="158" customFormat="1">
      <c r="B170" s="419" t="s">
        <v>355</v>
      </c>
      <c r="C170" s="419" t="s">
        <v>547</v>
      </c>
      <c r="D170" s="419" t="s">
        <v>875</v>
      </c>
      <c r="E170" s="419" t="s">
        <v>1195</v>
      </c>
      <c r="F170">
        <v>1</v>
      </c>
      <c r="G170" s="418">
        <v>0</v>
      </c>
      <c r="H170" s="417">
        <v>0</v>
      </c>
      <c r="I170" s="417">
        <v>0</v>
      </c>
      <c r="J170" s="417">
        <v>0</v>
      </c>
      <c r="K170" s="417">
        <v>0</v>
      </c>
      <c r="L170" s="417">
        <v>0</v>
      </c>
      <c r="M170" s="417">
        <v>7</v>
      </c>
      <c r="N170" s="417">
        <v>35</v>
      </c>
      <c r="O170" s="417">
        <v>0</v>
      </c>
      <c r="P170" s="417">
        <v>0</v>
      </c>
      <c r="Q170" s="417">
        <v>0</v>
      </c>
      <c r="R170" s="417">
        <v>0</v>
      </c>
      <c r="S170" s="417">
        <v>0</v>
      </c>
      <c r="T170" s="417">
        <v>0</v>
      </c>
      <c r="U170" s="417">
        <v>0</v>
      </c>
      <c r="V170" s="417">
        <v>1</v>
      </c>
      <c r="W170" s="417">
        <v>35</v>
      </c>
      <c r="X170" s="417">
        <v>0</v>
      </c>
      <c r="Y170">
        <v>46542.06</v>
      </c>
    </row>
    <row r="171" spans="2:25" s="158" customFormat="1">
      <c r="B171" s="419" t="s">
        <v>355</v>
      </c>
      <c r="C171" s="419" t="s">
        <v>548</v>
      </c>
      <c r="D171" s="419" t="s">
        <v>876</v>
      </c>
      <c r="E171" s="419" t="s">
        <v>1196</v>
      </c>
      <c r="F171">
        <v>1</v>
      </c>
      <c r="G171" s="418">
        <v>0</v>
      </c>
      <c r="H171" s="417">
        <v>0</v>
      </c>
      <c r="I171" s="417">
        <v>0</v>
      </c>
      <c r="J171" s="417">
        <v>0</v>
      </c>
      <c r="K171" s="417">
        <v>0</v>
      </c>
      <c r="L171" s="417">
        <v>0</v>
      </c>
      <c r="M171" s="417">
        <v>7</v>
      </c>
      <c r="N171" s="417">
        <v>35</v>
      </c>
      <c r="O171" s="417">
        <v>0</v>
      </c>
      <c r="P171" s="417">
        <v>0</v>
      </c>
      <c r="Q171" s="417">
        <v>0</v>
      </c>
      <c r="R171" s="417">
        <v>0</v>
      </c>
      <c r="S171" s="417">
        <v>0</v>
      </c>
      <c r="T171" s="417">
        <v>0</v>
      </c>
      <c r="U171" s="417">
        <v>0</v>
      </c>
      <c r="V171" s="417">
        <v>1</v>
      </c>
      <c r="W171" s="417">
        <v>35</v>
      </c>
      <c r="X171" s="417">
        <v>0</v>
      </c>
      <c r="Y171">
        <v>36057.46</v>
      </c>
    </row>
    <row r="172" spans="2:25" s="158" customFormat="1">
      <c r="B172" s="419" t="s">
        <v>355</v>
      </c>
      <c r="C172" s="419" t="s">
        <v>549</v>
      </c>
      <c r="D172" s="419" t="s">
        <v>877</v>
      </c>
      <c r="E172" s="419" t="s">
        <v>1197</v>
      </c>
      <c r="F172">
        <v>1</v>
      </c>
      <c r="G172" s="418">
        <v>0</v>
      </c>
      <c r="H172" s="417">
        <v>0</v>
      </c>
      <c r="I172" s="417">
        <v>0</v>
      </c>
      <c r="J172" s="417">
        <v>0</v>
      </c>
      <c r="K172" s="417">
        <v>0</v>
      </c>
      <c r="L172" s="417">
        <v>0</v>
      </c>
      <c r="M172" s="417">
        <v>7</v>
      </c>
      <c r="N172" s="417">
        <v>35</v>
      </c>
      <c r="O172" s="417">
        <v>0</v>
      </c>
      <c r="P172" s="417">
        <v>0</v>
      </c>
      <c r="Q172" s="417">
        <v>0</v>
      </c>
      <c r="R172" s="417">
        <v>0</v>
      </c>
      <c r="S172" s="417">
        <v>0</v>
      </c>
      <c r="T172" s="417">
        <v>0</v>
      </c>
      <c r="U172" s="417">
        <v>0</v>
      </c>
      <c r="V172" s="417">
        <v>1</v>
      </c>
      <c r="W172" s="417">
        <v>35</v>
      </c>
      <c r="X172" s="417">
        <v>0</v>
      </c>
      <c r="Y172">
        <v>35337.620000000003</v>
      </c>
    </row>
    <row r="173" spans="2:25" s="158" customFormat="1">
      <c r="B173" s="419" t="s">
        <v>355</v>
      </c>
      <c r="C173" s="419" t="s">
        <v>550</v>
      </c>
      <c r="D173" s="419" t="s">
        <v>878</v>
      </c>
      <c r="E173" s="419" t="s">
        <v>1198</v>
      </c>
      <c r="F173">
        <v>1</v>
      </c>
      <c r="G173" s="418">
        <v>0</v>
      </c>
      <c r="H173" s="417">
        <v>0</v>
      </c>
      <c r="I173" s="417">
        <v>0</v>
      </c>
      <c r="J173" s="417">
        <v>0</v>
      </c>
      <c r="K173" s="417">
        <v>0</v>
      </c>
      <c r="L173" s="417">
        <v>0</v>
      </c>
      <c r="M173" s="417">
        <v>7</v>
      </c>
      <c r="N173" s="417">
        <v>35</v>
      </c>
      <c r="O173" s="417">
        <v>0</v>
      </c>
      <c r="P173" s="417">
        <v>0</v>
      </c>
      <c r="Q173" s="417">
        <v>0</v>
      </c>
      <c r="R173" s="417">
        <v>0</v>
      </c>
      <c r="S173" s="417">
        <v>0</v>
      </c>
      <c r="T173" s="417">
        <v>0</v>
      </c>
      <c r="U173" s="417">
        <v>0</v>
      </c>
      <c r="V173" s="417">
        <v>1</v>
      </c>
      <c r="W173" s="417">
        <v>35</v>
      </c>
      <c r="X173" s="417">
        <v>0</v>
      </c>
      <c r="Y173">
        <v>36817.199999999997</v>
      </c>
    </row>
    <row r="174" spans="2:25" s="158" customFormat="1">
      <c r="B174" s="419" t="s">
        <v>355</v>
      </c>
      <c r="C174" s="419" t="s">
        <v>551</v>
      </c>
      <c r="D174" s="419" t="s">
        <v>879</v>
      </c>
      <c r="E174" s="419" t="s">
        <v>1199</v>
      </c>
      <c r="F174">
        <v>1</v>
      </c>
      <c r="G174" s="418">
        <v>0</v>
      </c>
      <c r="H174" s="417">
        <v>0</v>
      </c>
      <c r="I174" s="417">
        <v>0</v>
      </c>
      <c r="J174" s="417">
        <v>0</v>
      </c>
      <c r="K174" s="417">
        <v>0</v>
      </c>
      <c r="L174" s="417">
        <v>0</v>
      </c>
      <c r="M174" s="417">
        <v>7</v>
      </c>
      <c r="N174" s="417">
        <v>35</v>
      </c>
      <c r="O174" s="417">
        <v>0</v>
      </c>
      <c r="P174" s="417">
        <v>0</v>
      </c>
      <c r="Q174" s="417">
        <v>0</v>
      </c>
      <c r="R174" s="417">
        <v>0</v>
      </c>
      <c r="S174" s="417">
        <v>0</v>
      </c>
      <c r="T174" s="417">
        <v>0</v>
      </c>
      <c r="U174" s="417">
        <v>0</v>
      </c>
      <c r="V174" s="417">
        <v>1</v>
      </c>
      <c r="W174" s="417">
        <v>35</v>
      </c>
      <c r="X174" s="417">
        <v>0</v>
      </c>
      <c r="Y174">
        <v>36541.379999999997</v>
      </c>
    </row>
    <row r="175" spans="2:25" s="158" customFormat="1">
      <c r="B175" s="419" t="s">
        <v>355</v>
      </c>
      <c r="C175" s="419" t="s">
        <v>552</v>
      </c>
      <c r="D175" s="419" t="s">
        <v>880</v>
      </c>
      <c r="E175" s="419" t="s">
        <v>1200</v>
      </c>
      <c r="F175">
        <v>1</v>
      </c>
      <c r="G175" s="418">
        <v>0</v>
      </c>
      <c r="H175" s="417">
        <v>0</v>
      </c>
      <c r="I175" s="417">
        <v>0</v>
      </c>
      <c r="J175" s="417">
        <v>0</v>
      </c>
      <c r="K175" s="417">
        <v>0</v>
      </c>
      <c r="L175" s="417">
        <v>0</v>
      </c>
      <c r="M175" s="417">
        <v>7</v>
      </c>
      <c r="N175" s="417">
        <v>35</v>
      </c>
      <c r="O175" s="417">
        <v>0</v>
      </c>
      <c r="P175" s="417">
        <v>0</v>
      </c>
      <c r="Q175" s="417">
        <v>0</v>
      </c>
      <c r="R175" s="417">
        <v>0</v>
      </c>
      <c r="S175" s="417">
        <v>0</v>
      </c>
      <c r="T175" s="417">
        <v>0</v>
      </c>
      <c r="U175" s="417">
        <v>0</v>
      </c>
      <c r="V175" s="417">
        <v>1</v>
      </c>
      <c r="W175" s="417">
        <v>35</v>
      </c>
      <c r="X175" s="417">
        <v>0</v>
      </c>
      <c r="Y175">
        <v>37727.14</v>
      </c>
    </row>
    <row r="176" spans="2:25" s="158" customFormat="1">
      <c r="B176" s="419" t="s">
        <v>355</v>
      </c>
      <c r="C176" s="419" t="s">
        <v>553</v>
      </c>
      <c r="D176" s="419" t="s">
        <v>881</v>
      </c>
      <c r="E176" s="419" t="s">
        <v>1372</v>
      </c>
      <c r="F176">
        <v>1</v>
      </c>
      <c r="G176" s="418">
        <v>0</v>
      </c>
      <c r="H176" s="417">
        <v>0</v>
      </c>
      <c r="I176" s="417">
        <v>0</v>
      </c>
      <c r="J176" s="417">
        <v>0</v>
      </c>
      <c r="K176" s="417">
        <v>0</v>
      </c>
      <c r="L176" s="417">
        <v>0</v>
      </c>
      <c r="M176" s="417">
        <v>7</v>
      </c>
      <c r="N176" s="417">
        <v>35</v>
      </c>
      <c r="O176" s="417">
        <v>0</v>
      </c>
      <c r="P176" s="417">
        <v>0</v>
      </c>
      <c r="Q176" s="417">
        <v>0</v>
      </c>
      <c r="R176" s="417">
        <v>0</v>
      </c>
      <c r="S176" s="417">
        <v>0</v>
      </c>
      <c r="T176" s="417">
        <v>0</v>
      </c>
      <c r="U176" s="417">
        <v>0</v>
      </c>
      <c r="V176" s="417">
        <v>1</v>
      </c>
      <c r="W176" s="417">
        <v>35</v>
      </c>
      <c r="X176" s="417">
        <v>0</v>
      </c>
      <c r="Y176">
        <v>41892</v>
      </c>
    </row>
    <row r="177" spans="2:25" s="158" customFormat="1">
      <c r="B177" s="419" t="s">
        <v>355</v>
      </c>
      <c r="C177" s="419" t="s">
        <v>554</v>
      </c>
      <c r="D177" s="419" t="s">
        <v>882</v>
      </c>
      <c r="E177" s="419" t="s">
        <v>1201</v>
      </c>
      <c r="F177">
        <v>1</v>
      </c>
      <c r="G177" s="418">
        <v>0</v>
      </c>
      <c r="H177" s="417">
        <v>0</v>
      </c>
      <c r="I177" s="417">
        <v>0</v>
      </c>
      <c r="J177" s="417">
        <v>0</v>
      </c>
      <c r="K177" s="417">
        <v>0</v>
      </c>
      <c r="L177" s="417">
        <v>0</v>
      </c>
      <c r="M177" s="417">
        <v>7</v>
      </c>
      <c r="N177" s="417">
        <v>35</v>
      </c>
      <c r="O177" s="417">
        <v>0</v>
      </c>
      <c r="P177" s="417">
        <v>0</v>
      </c>
      <c r="Q177" s="417">
        <v>0</v>
      </c>
      <c r="R177" s="417">
        <v>0</v>
      </c>
      <c r="S177" s="417">
        <v>0</v>
      </c>
      <c r="T177" s="417">
        <v>0</v>
      </c>
      <c r="U177" s="417">
        <v>0</v>
      </c>
      <c r="V177" s="417">
        <v>1</v>
      </c>
      <c r="W177" s="417">
        <v>35</v>
      </c>
      <c r="X177" s="417">
        <v>0</v>
      </c>
      <c r="Y177">
        <v>72292.14</v>
      </c>
    </row>
    <row r="178" spans="2:25" s="158" customFormat="1">
      <c r="B178" s="419" t="s">
        <v>355</v>
      </c>
      <c r="C178" s="419" t="s">
        <v>555</v>
      </c>
      <c r="D178" s="419" t="s">
        <v>883</v>
      </c>
      <c r="E178" s="419" t="s">
        <v>1202</v>
      </c>
      <c r="F178">
        <v>1</v>
      </c>
      <c r="G178" s="418">
        <v>0</v>
      </c>
      <c r="H178" s="417">
        <v>0</v>
      </c>
      <c r="I178" s="417">
        <v>0</v>
      </c>
      <c r="J178" s="417">
        <v>0</v>
      </c>
      <c r="K178" s="417">
        <v>0</v>
      </c>
      <c r="L178" s="417">
        <v>0</v>
      </c>
      <c r="M178" s="417">
        <v>7</v>
      </c>
      <c r="N178" s="417">
        <v>35</v>
      </c>
      <c r="O178" s="417">
        <v>0</v>
      </c>
      <c r="P178" s="417">
        <v>0</v>
      </c>
      <c r="Q178" s="417">
        <v>0</v>
      </c>
      <c r="R178" s="417">
        <v>0</v>
      </c>
      <c r="S178" s="417">
        <v>0</v>
      </c>
      <c r="T178" s="417">
        <v>0</v>
      </c>
      <c r="U178" s="417">
        <v>0</v>
      </c>
      <c r="V178" s="417">
        <v>1</v>
      </c>
      <c r="W178" s="417">
        <v>35</v>
      </c>
      <c r="X178" s="417">
        <v>0</v>
      </c>
      <c r="Y178">
        <v>35486.22</v>
      </c>
    </row>
    <row r="179" spans="2:25" s="158" customFormat="1">
      <c r="B179" s="419" t="s">
        <v>355</v>
      </c>
      <c r="C179" s="419" t="s">
        <v>556</v>
      </c>
      <c r="D179" s="419" t="s">
        <v>884</v>
      </c>
      <c r="E179" s="419" t="s">
        <v>1203</v>
      </c>
      <c r="F179">
        <v>1</v>
      </c>
      <c r="G179" s="418">
        <v>0</v>
      </c>
      <c r="H179" s="417">
        <v>0</v>
      </c>
      <c r="I179" s="417">
        <v>0</v>
      </c>
      <c r="J179" s="417">
        <v>0</v>
      </c>
      <c r="K179" s="417">
        <v>0</v>
      </c>
      <c r="L179" s="417">
        <v>0</v>
      </c>
      <c r="M179" s="417">
        <v>7</v>
      </c>
      <c r="N179" s="417">
        <v>35</v>
      </c>
      <c r="O179" s="417">
        <v>0</v>
      </c>
      <c r="P179" s="417">
        <v>0</v>
      </c>
      <c r="Q179" s="417">
        <v>0</v>
      </c>
      <c r="R179" s="417">
        <v>0</v>
      </c>
      <c r="S179" s="417">
        <v>0</v>
      </c>
      <c r="T179" s="417">
        <v>0</v>
      </c>
      <c r="U179" s="417">
        <v>0</v>
      </c>
      <c r="V179" s="417">
        <v>1</v>
      </c>
      <c r="W179" s="417">
        <v>35</v>
      </c>
      <c r="X179" s="417">
        <v>0</v>
      </c>
      <c r="Y179">
        <v>36889.980000000003</v>
      </c>
    </row>
    <row r="180" spans="2:25" s="158" customFormat="1">
      <c r="B180" s="419" t="s">
        <v>355</v>
      </c>
      <c r="C180" s="419" t="s">
        <v>557</v>
      </c>
      <c r="D180" s="419" t="s">
        <v>885</v>
      </c>
      <c r="E180" s="419" t="s">
        <v>1204</v>
      </c>
      <c r="F180">
        <v>1</v>
      </c>
      <c r="G180" s="418">
        <v>0</v>
      </c>
      <c r="H180" s="417">
        <v>0</v>
      </c>
      <c r="I180" s="417">
        <v>0</v>
      </c>
      <c r="J180" s="417">
        <v>0</v>
      </c>
      <c r="K180" s="417">
        <v>0</v>
      </c>
      <c r="L180" s="417">
        <v>0</v>
      </c>
      <c r="M180" s="417">
        <v>7</v>
      </c>
      <c r="N180" s="417">
        <v>35</v>
      </c>
      <c r="O180" s="417">
        <v>0</v>
      </c>
      <c r="P180" s="417">
        <v>0</v>
      </c>
      <c r="Q180" s="417">
        <v>0</v>
      </c>
      <c r="R180" s="417">
        <v>0</v>
      </c>
      <c r="S180" s="417">
        <v>0</v>
      </c>
      <c r="T180" s="417">
        <v>0</v>
      </c>
      <c r="U180" s="417">
        <v>0</v>
      </c>
      <c r="V180" s="417">
        <v>1</v>
      </c>
      <c r="W180" s="417">
        <v>35</v>
      </c>
      <c r="X180" s="417">
        <v>0</v>
      </c>
      <c r="Y180">
        <v>43545.38</v>
      </c>
    </row>
    <row r="181" spans="2:25" s="158" customFormat="1">
      <c r="B181" s="419" t="s">
        <v>355</v>
      </c>
      <c r="C181" s="419" t="s">
        <v>558</v>
      </c>
      <c r="D181" s="419" t="s">
        <v>886</v>
      </c>
      <c r="E181" s="419" t="s">
        <v>1205</v>
      </c>
      <c r="F181">
        <v>1</v>
      </c>
      <c r="G181" s="418">
        <v>0</v>
      </c>
      <c r="H181" s="417">
        <v>0</v>
      </c>
      <c r="I181" s="417">
        <v>0</v>
      </c>
      <c r="J181" s="417">
        <v>0</v>
      </c>
      <c r="K181" s="417">
        <v>0</v>
      </c>
      <c r="L181" s="417">
        <v>0</v>
      </c>
      <c r="M181" s="417">
        <v>7</v>
      </c>
      <c r="N181" s="417">
        <v>35</v>
      </c>
      <c r="O181" s="417">
        <v>0</v>
      </c>
      <c r="P181" s="417">
        <v>0</v>
      </c>
      <c r="Q181" s="417">
        <v>0</v>
      </c>
      <c r="R181" s="417">
        <v>0</v>
      </c>
      <c r="S181" s="417">
        <v>0</v>
      </c>
      <c r="T181" s="417">
        <v>0</v>
      </c>
      <c r="U181" s="417">
        <v>0</v>
      </c>
      <c r="V181" s="417">
        <v>1</v>
      </c>
      <c r="W181" s="417">
        <v>35</v>
      </c>
      <c r="X181" s="417">
        <v>0</v>
      </c>
      <c r="Y181">
        <v>78899.22</v>
      </c>
    </row>
    <row r="182" spans="2:25" s="158" customFormat="1">
      <c r="B182" s="419" t="s">
        <v>355</v>
      </c>
      <c r="C182" s="419" t="s">
        <v>559</v>
      </c>
      <c r="D182" s="419" t="s">
        <v>887</v>
      </c>
      <c r="E182" s="419" t="s">
        <v>1206</v>
      </c>
      <c r="F182">
        <v>1</v>
      </c>
      <c r="G182" s="418">
        <v>0</v>
      </c>
      <c r="H182" s="417">
        <v>0</v>
      </c>
      <c r="I182" s="417">
        <v>0</v>
      </c>
      <c r="J182" s="417">
        <v>0</v>
      </c>
      <c r="K182" s="417">
        <v>0</v>
      </c>
      <c r="L182" s="417">
        <v>0</v>
      </c>
      <c r="M182" s="417">
        <v>7</v>
      </c>
      <c r="N182" s="417">
        <v>35</v>
      </c>
      <c r="O182" s="417">
        <v>0</v>
      </c>
      <c r="P182" s="417">
        <v>0</v>
      </c>
      <c r="Q182" s="417">
        <v>0</v>
      </c>
      <c r="R182" s="417">
        <v>0</v>
      </c>
      <c r="S182" s="417">
        <v>0</v>
      </c>
      <c r="T182" s="417">
        <v>0</v>
      </c>
      <c r="U182" s="417">
        <v>0</v>
      </c>
      <c r="V182" s="417">
        <v>1</v>
      </c>
      <c r="W182" s="417">
        <v>35</v>
      </c>
      <c r="X182" s="417">
        <v>0</v>
      </c>
      <c r="Y182">
        <v>72292.08</v>
      </c>
    </row>
    <row r="183" spans="2:25" s="158" customFormat="1">
      <c r="B183" s="419" t="s">
        <v>355</v>
      </c>
      <c r="C183" s="419" t="s">
        <v>560</v>
      </c>
      <c r="D183" s="419" t="s">
        <v>888</v>
      </c>
      <c r="E183" s="419" t="s">
        <v>1207</v>
      </c>
      <c r="F183">
        <v>1</v>
      </c>
      <c r="G183" s="418">
        <v>0</v>
      </c>
      <c r="H183" s="417">
        <v>0</v>
      </c>
      <c r="I183" s="417">
        <v>0</v>
      </c>
      <c r="J183" s="417">
        <v>0</v>
      </c>
      <c r="K183" s="417">
        <v>0</v>
      </c>
      <c r="L183" s="417">
        <v>0</v>
      </c>
      <c r="M183" s="417">
        <v>7</v>
      </c>
      <c r="N183" s="417">
        <v>35</v>
      </c>
      <c r="O183" s="417">
        <v>0</v>
      </c>
      <c r="P183" s="417">
        <v>0</v>
      </c>
      <c r="Q183" s="417">
        <v>0</v>
      </c>
      <c r="R183" s="417">
        <v>0</v>
      </c>
      <c r="S183" s="417">
        <v>0</v>
      </c>
      <c r="T183" s="417">
        <v>0</v>
      </c>
      <c r="U183" s="417">
        <v>0</v>
      </c>
      <c r="V183" s="417">
        <v>1</v>
      </c>
      <c r="W183" s="417">
        <v>35</v>
      </c>
      <c r="X183" s="417">
        <v>0</v>
      </c>
      <c r="Y183">
        <v>71812.08</v>
      </c>
    </row>
    <row r="184" spans="2:25" s="158" customFormat="1">
      <c r="B184" s="419" t="s">
        <v>355</v>
      </c>
      <c r="C184" s="419" t="s">
        <v>561</v>
      </c>
      <c r="D184" s="419" t="s">
        <v>889</v>
      </c>
      <c r="E184" s="419" t="s">
        <v>1373</v>
      </c>
      <c r="F184">
        <v>1</v>
      </c>
      <c r="G184" s="418">
        <v>0</v>
      </c>
      <c r="H184" s="417">
        <v>0</v>
      </c>
      <c r="I184" s="417">
        <v>0</v>
      </c>
      <c r="J184" s="417">
        <v>0</v>
      </c>
      <c r="K184" s="417">
        <v>0</v>
      </c>
      <c r="L184" s="417">
        <v>0</v>
      </c>
      <c r="M184" s="417">
        <v>7</v>
      </c>
      <c r="N184" s="417">
        <v>35</v>
      </c>
      <c r="O184" s="417">
        <v>0</v>
      </c>
      <c r="P184" s="417">
        <v>0</v>
      </c>
      <c r="Q184" s="417">
        <v>0</v>
      </c>
      <c r="R184" s="417">
        <v>0</v>
      </c>
      <c r="S184" s="417">
        <v>0</v>
      </c>
      <c r="T184" s="417">
        <v>0</v>
      </c>
      <c r="U184" s="417">
        <v>0</v>
      </c>
      <c r="V184" s="417">
        <v>1</v>
      </c>
      <c r="W184" s="417">
        <v>35</v>
      </c>
      <c r="X184" s="417">
        <v>0</v>
      </c>
      <c r="Y184">
        <v>78419.22</v>
      </c>
    </row>
    <row r="185" spans="2:25" s="158" customFormat="1">
      <c r="B185" s="419" t="s">
        <v>355</v>
      </c>
      <c r="C185" s="419" t="s">
        <v>562</v>
      </c>
      <c r="D185" s="419" t="s">
        <v>890</v>
      </c>
      <c r="E185" s="419" t="s">
        <v>1208</v>
      </c>
      <c r="F185">
        <v>1</v>
      </c>
      <c r="G185" s="418">
        <v>0</v>
      </c>
      <c r="H185" s="417">
        <v>0</v>
      </c>
      <c r="I185" s="417">
        <v>0</v>
      </c>
      <c r="J185" s="417">
        <v>0</v>
      </c>
      <c r="K185" s="417">
        <v>0</v>
      </c>
      <c r="L185" s="417">
        <v>0</v>
      </c>
      <c r="M185" s="417">
        <v>7</v>
      </c>
      <c r="N185" s="417">
        <v>35</v>
      </c>
      <c r="O185" s="417">
        <v>0</v>
      </c>
      <c r="P185" s="417">
        <v>0</v>
      </c>
      <c r="Q185" s="417">
        <v>0</v>
      </c>
      <c r="R185" s="417">
        <v>0</v>
      </c>
      <c r="S185" s="417">
        <v>0</v>
      </c>
      <c r="T185" s="417">
        <v>0</v>
      </c>
      <c r="U185" s="417">
        <v>0</v>
      </c>
      <c r="V185" s="417">
        <v>1</v>
      </c>
      <c r="W185" s="417">
        <v>35</v>
      </c>
      <c r="X185" s="417">
        <v>0</v>
      </c>
      <c r="Y185">
        <v>45448.08</v>
      </c>
    </row>
    <row r="186" spans="2:25" s="158" customFormat="1">
      <c r="B186" s="419" t="s">
        <v>355</v>
      </c>
      <c r="C186" s="419" t="s">
        <v>563</v>
      </c>
      <c r="D186" s="419" t="s">
        <v>891</v>
      </c>
      <c r="E186" s="419" t="s">
        <v>1209</v>
      </c>
      <c r="F186">
        <v>1</v>
      </c>
      <c r="G186" s="418">
        <v>0</v>
      </c>
      <c r="H186" s="417">
        <v>0</v>
      </c>
      <c r="I186" s="417">
        <v>0</v>
      </c>
      <c r="J186" s="417">
        <v>0</v>
      </c>
      <c r="K186" s="417">
        <v>0</v>
      </c>
      <c r="L186" s="417">
        <v>0</v>
      </c>
      <c r="M186" s="417">
        <v>7</v>
      </c>
      <c r="N186" s="417">
        <v>35</v>
      </c>
      <c r="O186" s="417">
        <v>0</v>
      </c>
      <c r="P186" s="417">
        <v>0</v>
      </c>
      <c r="Q186" s="417">
        <v>0</v>
      </c>
      <c r="R186" s="417">
        <v>0</v>
      </c>
      <c r="S186" s="417">
        <v>0</v>
      </c>
      <c r="T186" s="417">
        <v>0</v>
      </c>
      <c r="U186" s="417">
        <v>0</v>
      </c>
      <c r="V186" s="417">
        <v>1</v>
      </c>
      <c r="W186" s="417">
        <v>35</v>
      </c>
      <c r="X186" s="417">
        <v>0</v>
      </c>
      <c r="Y186">
        <v>42642.54</v>
      </c>
    </row>
    <row r="187" spans="2:25" s="158" customFormat="1">
      <c r="B187" s="419" t="s">
        <v>355</v>
      </c>
      <c r="C187" s="419" t="s">
        <v>564</v>
      </c>
      <c r="D187" s="419" t="s">
        <v>892</v>
      </c>
      <c r="E187" s="419" t="s">
        <v>1210</v>
      </c>
      <c r="F187">
        <v>1</v>
      </c>
      <c r="G187" s="418">
        <v>0</v>
      </c>
      <c r="H187" s="417">
        <v>0</v>
      </c>
      <c r="I187" s="417">
        <v>0</v>
      </c>
      <c r="J187" s="417">
        <v>0</v>
      </c>
      <c r="K187" s="417">
        <v>0</v>
      </c>
      <c r="L187" s="417">
        <v>0</v>
      </c>
      <c r="M187" s="417">
        <v>7</v>
      </c>
      <c r="N187" s="417">
        <v>35</v>
      </c>
      <c r="O187" s="417">
        <v>0</v>
      </c>
      <c r="P187" s="417">
        <v>0</v>
      </c>
      <c r="Q187" s="417">
        <v>0</v>
      </c>
      <c r="R187" s="417">
        <v>0</v>
      </c>
      <c r="S187" s="417">
        <v>0</v>
      </c>
      <c r="T187" s="417">
        <v>0</v>
      </c>
      <c r="U187" s="417">
        <v>0</v>
      </c>
      <c r="V187" s="417">
        <v>1</v>
      </c>
      <c r="W187" s="417">
        <v>35</v>
      </c>
      <c r="X187" s="417">
        <v>0</v>
      </c>
      <c r="Y187">
        <v>40469.879999999997</v>
      </c>
    </row>
    <row r="188" spans="2:25" s="158" customFormat="1">
      <c r="B188" s="419" t="s">
        <v>355</v>
      </c>
      <c r="C188" s="419" t="s">
        <v>565</v>
      </c>
      <c r="D188" s="419" t="s">
        <v>893</v>
      </c>
      <c r="E188" s="419" t="s">
        <v>1211</v>
      </c>
      <c r="F188">
        <v>1</v>
      </c>
      <c r="G188" s="418">
        <v>0</v>
      </c>
      <c r="H188" s="417">
        <v>0</v>
      </c>
      <c r="I188" s="417">
        <v>0</v>
      </c>
      <c r="J188" s="417">
        <v>0</v>
      </c>
      <c r="K188" s="417">
        <v>0</v>
      </c>
      <c r="L188" s="417">
        <v>0</v>
      </c>
      <c r="M188" s="417">
        <v>7</v>
      </c>
      <c r="N188" s="417">
        <v>35</v>
      </c>
      <c r="O188" s="417">
        <v>0</v>
      </c>
      <c r="P188" s="417">
        <v>0</v>
      </c>
      <c r="Q188" s="417">
        <v>0</v>
      </c>
      <c r="R188" s="417">
        <v>0</v>
      </c>
      <c r="S188" s="417">
        <v>0</v>
      </c>
      <c r="T188" s="417">
        <v>0</v>
      </c>
      <c r="U188" s="417">
        <v>0</v>
      </c>
      <c r="V188" s="417">
        <v>1</v>
      </c>
      <c r="W188" s="417">
        <v>35</v>
      </c>
      <c r="X188" s="417">
        <v>0</v>
      </c>
      <c r="Y188">
        <v>45551.64</v>
      </c>
    </row>
    <row r="189" spans="2:25" s="158" customFormat="1">
      <c r="B189" s="419" t="s">
        <v>355</v>
      </c>
      <c r="C189" s="419" t="s">
        <v>566</v>
      </c>
      <c r="D189" s="419" t="s">
        <v>894</v>
      </c>
      <c r="E189" s="419" t="s">
        <v>1212</v>
      </c>
      <c r="F189">
        <v>1</v>
      </c>
      <c r="G189" s="418">
        <v>0</v>
      </c>
      <c r="H189" s="417">
        <v>0</v>
      </c>
      <c r="I189" s="417">
        <v>0</v>
      </c>
      <c r="J189" s="417">
        <v>0</v>
      </c>
      <c r="K189" s="417">
        <v>0</v>
      </c>
      <c r="L189" s="417">
        <v>0</v>
      </c>
      <c r="M189" s="417">
        <v>7</v>
      </c>
      <c r="N189" s="417">
        <v>35</v>
      </c>
      <c r="O189" s="417">
        <v>0</v>
      </c>
      <c r="P189" s="417">
        <v>0</v>
      </c>
      <c r="Q189" s="417">
        <v>0</v>
      </c>
      <c r="R189" s="417">
        <v>0</v>
      </c>
      <c r="S189" s="417">
        <v>0</v>
      </c>
      <c r="T189" s="417">
        <v>0</v>
      </c>
      <c r="U189" s="417">
        <v>0</v>
      </c>
      <c r="V189" s="417">
        <v>1</v>
      </c>
      <c r="W189" s="417">
        <v>35</v>
      </c>
      <c r="X189" s="417">
        <v>0</v>
      </c>
      <c r="Y189">
        <v>40819.199999999997</v>
      </c>
    </row>
    <row r="190" spans="2:25" s="158" customFormat="1">
      <c r="B190" s="419" t="s">
        <v>355</v>
      </c>
      <c r="C190" s="419" t="s">
        <v>567</v>
      </c>
      <c r="D190" s="419" t="s">
        <v>895</v>
      </c>
      <c r="E190" s="419" t="s">
        <v>1213</v>
      </c>
      <c r="F190">
        <v>1</v>
      </c>
      <c r="G190" s="418">
        <v>0</v>
      </c>
      <c r="H190" s="417">
        <v>0</v>
      </c>
      <c r="I190" s="417">
        <v>0</v>
      </c>
      <c r="J190" s="417">
        <v>0</v>
      </c>
      <c r="K190" s="417">
        <v>0</v>
      </c>
      <c r="L190" s="417">
        <v>0</v>
      </c>
      <c r="M190" s="417">
        <v>7</v>
      </c>
      <c r="N190" s="417">
        <v>35</v>
      </c>
      <c r="O190" s="417">
        <v>0</v>
      </c>
      <c r="P190" s="417">
        <v>0</v>
      </c>
      <c r="Q190" s="417">
        <v>0</v>
      </c>
      <c r="R190" s="417">
        <v>0</v>
      </c>
      <c r="S190" s="417">
        <v>0</v>
      </c>
      <c r="T190" s="417">
        <v>0</v>
      </c>
      <c r="U190" s="417">
        <v>0</v>
      </c>
      <c r="V190" s="417">
        <v>1</v>
      </c>
      <c r="W190" s="417">
        <v>35</v>
      </c>
      <c r="X190" s="417">
        <v>0</v>
      </c>
      <c r="Y190">
        <v>42149.66</v>
      </c>
    </row>
    <row r="191" spans="2:25" s="158" customFormat="1">
      <c r="B191" s="419" t="s">
        <v>355</v>
      </c>
      <c r="C191" s="419" t="s">
        <v>568</v>
      </c>
      <c r="D191" s="419" t="s">
        <v>896</v>
      </c>
      <c r="E191" s="419" t="s">
        <v>1214</v>
      </c>
      <c r="F191">
        <v>1</v>
      </c>
      <c r="G191" s="418">
        <v>0</v>
      </c>
      <c r="H191" s="417">
        <v>0</v>
      </c>
      <c r="I191" s="417">
        <v>0</v>
      </c>
      <c r="J191" s="417">
        <v>0</v>
      </c>
      <c r="K191" s="417">
        <v>0</v>
      </c>
      <c r="L191" s="417">
        <v>0</v>
      </c>
      <c r="M191" s="417">
        <v>7</v>
      </c>
      <c r="N191" s="417">
        <v>35</v>
      </c>
      <c r="O191" s="417">
        <v>0</v>
      </c>
      <c r="P191" s="417">
        <v>0</v>
      </c>
      <c r="Q191" s="417">
        <v>0</v>
      </c>
      <c r="R191" s="417">
        <v>0</v>
      </c>
      <c r="S191" s="417">
        <v>0</v>
      </c>
      <c r="T191" s="417">
        <v>0</v>
      </c>
      <c r="U191" s="417">
        <v>0</v>
      </c>
      <c r="V191" s="417">
        <v>1</v>
      </c>
      <c r="W191" s="417">
        <v>35</v>
      </c>
      <c r="X191" s="417">
        <v>0</v>
      </c>
      <c r="Y191">
        <v>39633.440000000002</v>
      </c>
    </row>
    <row r="192" spans="2:25" s="158" customFormat="1">
      <c r="B192" s="419" t="s">
        <v>355</v>
      </c>
      <c r="C192" s="419" t="s">
        <v>569</v>
      </c>
      <c r="D192" s="419" t="s">
        <v>897</v>
      </c>
      <c r="E192" s="419" t="s">
        <v>1215</v>
      </c>
      <c r="F192">
        <v>1</v>
      </c>
      <c r="G192" s="418">
        <v>0</v>
      </c>
      <c r="H192" s="417">
        <v>0</v>
      </c>
      <c r="I192" s="417">
        <v>0</v>
      </c>
      <c r="J192" s="417">
        <v>0</v>
      </c>
      <c r="K192" s="417">
        <v>0</v>
      </c>
      <c r="L192" s="417">
        <v>0</v>
      </c>
      <c r="M192" s="417">
        <v>7</v>
      </c>
      <c r="N192" s="417">
        <v>35</v>
      </c>
      <c r="O192" s="417">
        <v>0</v>
      </c>
      <c r="P192" s="417">
        <v>0</v>
      </c>
      <c r="Q192" s="417">
        <v>0</v>
      </c>
      <c r="R192" s="417">
        <v>0</v>
      </c>
      <c r="S192" s="417">
        <v>0</v>
      </c>
      <c r="T192" s="417">
        <v>0</v>
      </c>
      <c r="U192" s="417">
        <v>0</v>
      </c>
      <c r="V192" s="417">
        <v>1</v>
      </c>
      <c r="W192" s="417">
        <v>35</v>
      </c>
      <c r="X192" s="417">
        <v>0</v>
      </c>
      <c r="Y192">
        <v>40372.76</v>
      </c>
    </row>
    <row r="193" spans="2:25" s="158" customFormat="1">
      <c r="B193" s="419" t="s">
        <v>355</v>
      </c>
      <c r="C193" s="419" t="s">
        <v>570</v>
      </c>
      <c r="D193" s="419" t="s">
        <v>898</v>
      </c>
      <c r="E193" s="419" t="s">
        <v>1216</v>
      </c>
      <c r="F193">
        <v>1</v>
      </c>
      <c r="G193" s="418">
        <v>0</v>
      </c>
      <c r="H193" s="417">
        <v>0</v>
      </c>
      <c r="I193" s="417">
        <v>0</v>
      </c>
      <c r="J193" s="417">
        <v>0</v>
      </c>
      <c r="K193" s="417">
        <v>0</v>
      </c>
      <c r="L193" s="417">
        <v>0</v>
      </c>
      <c r="M193" s="417">
        <v>7</v>
      </c>
      <c r="N193" s="417">
        <v>35</v>
      </c>
      <c r="O193" s="417">
        <v>0</v>
      </c>
      <c r="P193" s="417">
        <v>0</v>
      </c>
      <c r="Q193" s="417">
        <v>0</v>
      </c>
      <c r="R193" s="417">
        <v>0</v>
      </c>
      <c r="S193" s="417">
        <v>0</v>
      </c>
      <c r="T193" s="417">
        <v>0</v>
      </c>
      <c r="U193" s="417">
        <v>0</v>
      </c>
      <c r="V193" s="417">
        <v>1</v>
      </c>
      <c r="W193" s="417">
        <v>35</v>
      </c>
      <c r="X193" s="417">
        <v>0</v>
      </c>
      <c r="Y193">
        <v>40229.879999999997</v>
      </c>
    </row>
    <row r="194" spans="2:25" s="158" customFormat="1">
      <c r="B194" s="419" t="s">
        <v>355</v>
      </c>
      <c r="C194" s="419" t="s">
        <v>571</v>
      </c>
      <c r="D194" s="419" t="s">
        <v>899</v>
      </c>
      <c r="E194" s="419" t="s">
        <v>1217</v>
      </c>
      <c r="F194">
        <v>1</v>
      </c>
      <c r="G194" s="418">
        <v>0</v>
      </c>
      <c r="H194" s="417">
        <v>0</v>
      </c>
      <c r="I194" s="417">
        <v>0</v>
      </c>
      <c r="J194" s="417">
        <v>0</v>
      </c>
      <c r="K194" s="417">
        <v>0</v>
      </c>
      <c r="L194" s="417">
        <v>0</v>
      </c>
      <c r="M194" s="417">
        <v>7</v>
      </c>
      <c r="N194" s="417">
        <v>35</v>
      </c>
      <c r="O194" s="417">
        <v>0</v>
      </c>
      <c r="P194" s="417">
        <v>0</v>
      </c>
      <c r="Q194" s="417">
        <v>0</v>
      </c>
      <c r="R194" s="417">
        <v>0</v>
      </c>
      <c r="S194" s="417">
        <v>0</v>
      </c>
      <c r="T194" s="417">
        <v>0</v>
      </c>
      <c r="U194" s="417">
        <v>0</v>
      </c>
      <c r="V194" s="417">
        <v>1</v>
      </c>
      <c r="W194" s="417">
        <v>35</v>
      </c>
      <c r="X194" s="417">
        <v>0</v>
      </c>
      <c r="Y194">
        <v>39633.440000000002</v>
      </c>
    </row>
    <row r="195" spans="2:25" s="158" customFormat="1">
      <c r="B195" s="419" t="s">
        <v>355</v>
      </c>
      <c r="C195" s="419" t="s">
        <v>572</v>
      </c>
      <c r="D195" s="419" t="s">
        <v>900</v>
      </c>
      <c r="E195" s="419" t="s">
        <v>1374</v>
      </c>
      <c r="F195">
        <v>1</v>
      </c>
      <c r="G195" s="418">
        <v>0</v>
      </c>
      <c r="H195" s="417">
        <v>0</v>
      </c>
      <c r="I195" s="417">
        <v>0</v>
      </c>
      <c r="J195" s="417">
        <v>0</v>
      </c>
      <c r="K195" s="417">
        <v>0</v>
      </c>
      <c r="L195" s="417">
        <v>0</v>
      </c>
      <c r="M195" s="417">
        <v>7</v>
      </c>
      <c r="N195" s="417">
        <v>35</v>
      </c>
      <c r="O195" s="417">
        <v>0</v>
      </c>
      <c r="P195" s="417">
        <v>0</v>
      </c>
      <c r="Q195" s="417">
        <v>0</v>
      </c>
      <c r="R195" s="417">
        <v>0</v>
      </c>
      <c r="S195" s="417">
        <v>0</v>
      </c>
      <c r="T195" s="417">
        <v>0</v>
      </c>
      <c r="U195" s="417">
        <v>0</v>
      </c>
      <c r="V195" s="417">
        <v>1</v>
      </c>
      <c r="W195" s="417">
        <v>35</v>
      </c>
      <c r="X195" s="417">
        <v>0</v>
      </c>
      <c r="Y195">
        <v>45694.52</v>
      </c>
    </row>
    <row r="196" spans="2:25" s="158" customFormat="1">
      <c r="B196" s="419" t="s">
        <v>355</v>
      </c>
      <c r="C196" s="419" t="s">
        <v>573</v>
      </c>
      <c r="D196" s="419" t="s">
        <v>901</v>
      </c>
      <c r="E196" s="419" t="s">
        <v>1218</v>
      </c>
      <c r="F196">
        <v>1</v>
      </c>
      <c r="G196" s="418">
        <v>0</v>
      </c>
      <c r="H196" s="417">
        <v>0</v>
      </c>
      <c r="I196" s="417">
        <v>0</v>
      </c>
      <c r="J196" s="417">
        <v>0</v>
      </c>
      <c r="K196" s="417">
        <v>0</v>
      </c>
      <c r="L196" s="417">
        <v>0</v>
      </c>
      <c r="M196" s="417">
        <v>7</v>
      </c>
      <c r="N196" s="417">
        <v>35</v>
      </c>
      <c r="O196" s="417">
        <v>0</v>
      </c>
      <c r="P196" s="417">
        <v>0</v>
      </c>
      <c r="Q196" s="417">
        <v>0</v>
      </c>
      <c r="R196" s="417">
        <v>0</v>
      </c>
      <c r="S196" s="417">
        <v>0</v>
      </c>
      <c r="T196" s="417">
        <v>0</v>
      </c>
      <c r="U196" s="417">
        <v>0</v>
      </c>
      <c r="V196" s="417">
        <v>1</v>
      </c>
      <c r="W196" s="417">
        <v>35</v>
      </c>
      <c r="X196" s="417">
        <v>0</v>
      </c>
      <c r="Y196">
        <v>43438.98</v>
      </c>
    </row>
    <row r="197" spans="2:25" s="158" customFormat="1">
      <c r="B197" s="419" t="s">
        <v>355</v>
      </c>
      <c r="C197" s="419" t="s">
        <v>574</v>
      </c>
      <c r="D197" s="419" t="s">
        <v>902</v>
      </c>
      <c r="E197" s="419" t="s">
        <v>1219</v>
      </c>
      <c r="F197">
        <v>1</v>
      </c>
      <c r="G197" s="418">
        <v>0</v>
      </c>
      <c r="H197" s="417">
        <v>0</v>
      </c>
      <c r="I197" s="417">
        <v>0</v>
      </c>
      <c r="J197" s="417">
        <v>0</v>
      </c>
      <c r="K197" s="417">
        <v>0</v>
      </c>
      <c r="L197" s="417">
        <v>0</v>
      </c>
      <c r="M197" s="417">
        <v>7</v>
      </c>
      <c r="N197" s="417">
        <v>35</v>
      </c>
      <c r="O197" s="417">
        <v>0</v>
      </c>
      <c r="P197" s="417">
        <v>0</v>
      </c>
      <c r="Q197" s="417">
        <v>0</v>
      </c>
      <c r="R197" s="417">
        <v>0</v>
      </c>
      <c r="S197" s="417">
        <v>0</v>
      </c>
      <c r="T197" s="417">
        <v>0</v>
      </c>
      <c r="U197" s="417">
        <v>0</v>
      </c>
      <c r="V197" s="417">
        <v>1</v>
      </c>
      <c r="W197" s="417">
        <v>35</v>
      </c>
      <c r="X197" s="417">
        <v>0</v>
      </c>
      <c r="Y197">
        <v>42888.98</v>
      </c>
    </row>
    <row r="198" spans="2:25" s="158" customFormat="1">
      <c r="B198" s="419" t="s">
        <v>355</v>
      </c>
      <c r="C198" s="419" t="s">
        <v>575</v>
      </c>
      <c r="D198" s="419" t="s">
        <v>903</v>
      </c>
      <c r="E198" s="419" t="s">
        <v>1375</v>
      </c>
      <c r="F198">
        <v>1</v>
      </c>
      <c r="G198" s="418">
        <v>0</v>
      </c>
      <c r="H198" s="417">
        <v>0</v>
      </c>
      <c r="I198" s="417">
        <v>0</v>
      </c>
      <c r="J198" s="417">
        <v>0</v>
      </c>
      <c r="K198" s="417">
        <v>0</v>
      </c>
      <c r="L198" s="417">
        <v>0</v>
      </c>
      <c r="M198" s="417">
        <v>7</v>
      </c>
      <c r="N198" s="417">
        <v>35</v>
      </c>
      <c r="O198" s="417">
        <v>0</v>
      </c>
      <c r="P198" s="417">
        <v>0</v>
      </c>
      <c r="Q198" s="417">
        <v>0</v>
      </c>
      <c r="R198" s="417">
        <v>0</v>
      </c>
      <c r="S198" s="417">
        <v>0</v>
      </c>
      <c r="T198" s="417">
        <v>0</v>
      </c>
      <c r="U198" s="417">
        <v>0</v>
      </c>
      <c r="V198" s="417">
        <v>1</v>
      </c>
      <c r="W198" s="417">
        <v>35</v>
      </c>
      <c r="X198" s="417">
        <v>0</v>
      </c>
      <c r="Y198">
        <v>39983.440000000002</v>
      </c>
    </row>
    <row r="199" spans="2:25" s="158" customFormat="1">
      <c r="B199" s="419" t="s">
        <v>355</v>
      </c>
      <c r="C199" s="419" t="s">
        <v>576</v>
      </c>
      <c r="D199" s="419" t="s">
        <v>904</v>
      </c>
      <c r="E199" s="419" t="s">
        <v>1220</v>
      </c>
      <c r="F199">
        <v>1</v>
      </c>
      <c r="G199" s="418">
        <v>0</v>
      </c>
      <c r="H199" s="417">
        <v>0</v>
      </c>
      <c r="I199" s="417">
        <v>0</v>
      </c>
      <c r="J199" s="417">
        <v>0</v>
      </c>
      <c r="K199" s="417">
        <v>0</v>
      </c>
      <c r="L199" s="417">
        <v>0</v>
      </c>
      <c r="M199" s="417">
        <v>7</v>
      </c>
      <c r="N199" s="417">
        <v>35</v>
      </c>
      <c r="O199" s="417">
        <v>0</v>
      </c>
      <c r="P199" s="417">
        <v>0</v>
      </c>
      <c r="Q199" s="417">
        <v>0</v>
      </c>
      <c r="R199" s="417">
        <v>0</v>
      </c>
      <c r="S199" s="417">
        <v>0</v>
      </c>
      <c r="T199" s="417">
        <v>0</v>
      </c>
      <c r="U199" s="417">
        <v>0</v>
      </c>
      <c r="V199" s="417">
        <v>1</v>
      </c>
      <c r="W199" s="417">
        <v>35</v>
      </c>
      <c r="X199" s="417">
        <v>0</v>
      </c>
      <c r="Y199">
        <v>40126.32</v>
      </c>
    </row>
    <row r="200" spans="2:25" s="158" customFormat="1">
      <c r="B200" s="419" t="s">
        <v>355</v>
      </c>
      <c r="C200" s="419" t="s">
        <v>577</v>
      </c>
      <c r="D200" s="419" t="s">
        <v>905</v>
      </c>
      <c r="E200" s="419" t="s">
        <v>1221</v>
      </c>
      <c r="F200">
        <v>1</v>
      </c>
      <c r="G200" s="418">
        <v>0</v>
      </c>
      <c r="H200" s="417">
        <v>0</v>
      </c>
      <c r="I200" s="417">
        <v>0</v>
      </c>
      <c r="J200" s="417">
        <v>0</v>
      </c>
      <c r="K200" s="417">
        <v>0</v>
      </c>
      <c r="L200" s="417">
        <v>0</v>
      </c>
      <c r="M200" s="417">
        <v>7</v>
      </c>
      <c r="N200" s="417">
        <v>35</v>
      </c>
      <c r="O200" s="417">
        <v>0</v>
      </c>
      <c r="P200" s="417">
        <v>0</v>
      </c>
      <c r="Q200" s="417">
        <v>0</v>
      </c>
      <c r="R200" s="417">
        <v>0</v>
      </c>
      <c r="S200" s="417">
        <v>0</v>
      </c>
      <c r="T200" s="417">
        <v>0</v>
      </c>
      <c r="U200" s="417">
        <v>0</v>
      </c>
      <c r="V200" s="417">
        <v>1</v>
      </c>
      <c r="W200" s="417">
        <v>35</v>
      </c>
      <c r="X200" s="417">
        <v>0</v>
      </c>
      <c r="Y200">
        <v>34086.639999999999</v>
      </c>
    </row>
    <row r="201" spans="2:25" s="158" customFormat="1">
      <c r="B201" s="419" t="s">
        <v>355</v>
      </c>
      <c r="C201" s="419" t="s">
        <v>578</v>
      </c>
      <c r="D201" s="419" t="s">
        <v>906</v>
      </c>
      <c r="E201" s="419" t="s">
        <v>1376</v>
      </c>
      <c r="F201">
        <v>1</v>
      </c>
      <c r="G201" s="418">
        <v>0</v>
      </c>
      <c r="H201" s="417">
        <v>0</v>
      </c>
      <c r="I201" s="417">
        <v>0</v>
      </c>
      <c r="J201" s="417">
        <v>0</v>
      </c>
      <c r="K201" s="417">
        <v>0</v>
      </c>
      <c r="L201" s="417">
        <v>0</v>
      </c>
      <c r="M201" s="417">
        <v>7</v>
      </c>
      <c r="N201" s="417">
        <v>35</v>
      </c>
      <c r="O201" s="417">
        <v>0</v>
      </c>
      <c r="P201" s="417">
        <v>0</v>
      </c>
      <c r="Q201" s="417">
        <v>0</v>
      </c>
      <c r="R201" s="417">
        <v>0</v>
      </c>
      <c r="S201" s="417">
        <v>0</v>
      </c>
      <c r="T201" s="417">
        <v>0</v>
      </c>
      <c r="U201" s="417">
        <v>0</v>
      </c>
      <c r="V201" s="417">
        <v>1</v>
      </c>
      <c r="W201" s="417">
        <v>35</v>
      </c>
      <c r="X201" s="417">
        <v>0</v>
      </c>
      <c r="Y201">
        <v>37852.519999999997</v>
      </c>
    </row>
    <row r="202" spans="2:25" s="158" customFormat="1">
      <c r="B202" s="419" t="s">
        <v>355</v>
      </c>
      <c r="C202" s="419" t="s">
        <v>579</v>
      </c>
      <c r="D202" s="419" t="s">
        <v>907</v>
      </c>
      <c r="E202" s="419" t="s">
        <v>1222</v>
      </c>
      <c r="F202">
        <v>1</v>
      </c>
      <c r="G202" s="418">
        <v>0</v>
      </c>
      <c r="H202" s="417">
        <v>0</v>
      </c>
      <c r="I202" s="417">
        <v>0</v>
      </c>
      <c r="J202" s="417">
        <v>0</v>
      </c>
      <c r="K202" s="417">
        <v>0</v>
      </c>
      <c r="L202" s="417">
        <v>0</v>
      </c>
      <c r="M202" s="417">
        <v>7</v>
      </c>
      <c r="N202" s="417">
        <v>35</v>
      </c>
      <c r="O202" s="417">
        <v>0</v>
      </c>
      <c r="P202" s="417">
        <v>0</v>
      </c>
      <c r="Q202" s="417">
        <v>0</v>
      </c>
      <c r="R202" s="417">
        <v>0</v>
      </c>
      <c r="S202" s="417">
        <v>0</v>
      </c>
      <c r="T202" s="417">
        <v>0</v>
      </c>
      <c r="U202" s="417">
        <v>0</v>
      </c>
      <c r="V202" s="417">
        <v>1</v>
      </c>
      <c r="W202" s="417">
        <v>35</v>
      </c>
      <c r="X202" s="417">
        <v>0</v>
      </c>
      <c r="Y202">
        <v>38591.839999999997</v>
      </c>
    </row>
    <row r="203" spans="2:25" s="158" customFormat="1">
      <c r="B203" s="419" t="s">
        <v>355</v>
      </c>
      <c r="C203" s="419" t="s">
        <v>580</v>
      </c>
      <c r="D203" s="419" t="s">
        <v>908</v>
      </c>
      <c r="E203" s="419" t="s">
        <v>1223</v>
      </c>
      <c r="F203">
        <v>1</v>
      </c>
      <c r="G203" s="418">
        <v>0</v>
      </c>
      <c r="H203" s="417">
        <v>0</v>
      </c>
      <c r="I203" s="417">
        <v>0</v>
      </c>
      <c r="J203" s="417">
        <v>0</v>
      </c>
      <c r="K203" s="417">
        <v>0</v>
      </c>
      <c r="L203" s="417">
        <v>0</v>
      </c>
      <c r="M203" s="417">
        <v>7</v>
      </c>
      <c r="N203" s="417">
        <v>35</v>
      </c>
      <c r="O203" s="417">
        <v>0</v>
      </c>
      <c r="P203" s="417">
        <v>0</v>
      </c>
      <c r="Q203" s="417">
        <v>0</v>
      </c>
      <c r="R203" s="417">
        <v>0</v>
      </c>
      <c r="S203" s="417">
        <v>0</v>
      </c>
      <c r="T203" s="417">
        <v>0</v>
      </c>
      <c r="U203" s="417">
        <v>0</v>
      </c>
      <c r="V203" s="417">
        <v>1</v>
      </c>
      <c r="W203" s="417">
        <v>35</v>
      </c>
      <c r="X203" s="417">
        <v>0</v>
      </c>
      <c r="Y203">
        <v>38562.46</v>
      </c>
    </row>
    <row r="204" spans="2:25" s="158" customFormat="1">
      <c r="B204" s="419" t="s">
        <v>355</v>
      </c>
      <c r="C204" s="419" t="s">
        <v>581</v>
      </c>
      <c r="D204" s="419" t="s">
        <v>909</v>
      </c>
      <c r="E204" s="419" t="s">
        <v>1224</v>
      </c>
      <c r="F204">
        <v>1</v>
      </c>
      <c r="G204" s="418">
        <v>0</v>
      </c>
      <c r="H204" s="417">
        <v>0</v>
      </c>
      <c r="I204" s="417">
        <v>0</v>
      </c>
      <c r="J204" s="417">
        <v>0</v>
      </c>
      <c r="K204" s="417">
        <v>0</v>
      </c>
      <c r="L204" s="417">
        <v>0</v>
      </c>
      <c r="M204" s="417">
        <v>7</v>
      </c>
      <c r="N204" s="417">
        <v>35</v>
      </c>
      <c r="O204" s="417">
        <v>0</v>
      </c>
      <c r="P204" s="417">
        <v>0</v>
      </c>
      <c r="Q204" s="417">
        <v>0</v>
      </c>
      <c r="R204" s="417">
        <v>0</v>
      </c>
      <c r="S204" s="417">
        <v>0</v>
      </c>
      <c r="T204" s="417">
        <v>0</v>
      </c>
      <c r="U204" s="417">
        <v>0</v>
      </c>
      <c r="V204" s="417">
        <v>1</v>
      </c>
      <c r="W204" s="417">
        <v>35</v>
      </c>
      <c r="X204" s="417">
        <v>0</v>
      </c>
      <c r="Y204">
        <v>35564.58</v>
      </c>
    </row>
    <row r="205" spans="2:25" s="158" customFormat="1">
      <c r="B205" s="419" t="s">
        <v>355</v>
      </c>
      <c r="C205" s="419" t="s">
        <v>582</v>
      </c>
      <c r="D205" s="419" t="s">
        <v>910</v>
      </c>
      <c r="E205" s="419" t="s">
        <v>1225</v>
      </c>
      <c r="F205">
        <v>1</v>
      </c>
      <c r="G205" s="418">
        <v>0</v>
      </c>
      <c r="H205" s="417">
        <v>0</v>
      </c>
      <c r="I205" s="417">
        <v>0</v>
      </c>
      <c r="J205" s="417">
        <v>0</v>
      </c>
      <c r="K205" s="417">
        <v>0</v>
      </c>
      <c r="L205" s="417">
        <v>0</v>
      </c>
      <c r="M205" s="417">
        <v>7</v>
      </c>
      <c r="N205" s="417">
        <v>35</v>
      </c>
      <c r="O205" s="417">
        <v>0</v>
      </c>
      <c r="P205" s="417">
        <v>0</v>
      </c>
      <c r="Q205" s="417">
        <v>0</v>
      </c>
      <c r="R205" s="417">
        <v>0</v>
      </c>
      <c r="S205" s="417">
        <v>0</v>
      </c>
      <c r="T205" s="417">
        <v>0</v>
      </c>
      <c r="U205" s="417">
        <v>0</v>
      </c>
      <c r="V205" s="417">
        <v>1</v>
      </c>
      <c r="W205" s="417">
        <v>35</v>
      </c>
      <c r="X205" s="417">
        <v>0</v>
      </c>
      <c r="Y205">
        <v>35564.58</v>
      </c>
    </row>
    <row r="206" spans="2:25" s="158" customFormat="1">
      <c r="B206" s="419" t="s">
        <v>355</v>
      </c>
      <c r="C206" s="419" t="s">
        <v>583</v>
      </c>
      <c r="D206" s="419" t="s">
        <v>911</v>
      </c>
      <c r="E206" s="419" t="s">
        <v>1226</v>
      </c>
      <c r="F206">
        <v>1</v>
      </c>
      <c r="G206" s="418">
        <v>0</v>
      </c>
      <c r="H206" s="417">
        <v>0</v>
      </c>
      <c r="I206" s="417">
        <v>0</v>
      </c>
      <c r="J206" s="417">
        <v>0</v>
      </c>
      <c r="K206" s="417">
        <v>0</v>
      </c>
      <c r="L206" s="417">
        <v>0</v>
      </c>
      <c r="M206" s="417">
        <v>7</v>
      </c>
      <c r="N206" s="417">
        <v>35</v>
      </c>
      <c r="O206" s="417">
        <v>0</v>
      </c>
      <c r="P206" s="417">
        <v>0</v>
      </c>
      <c r="Q206" s="417">
        <v>0</v>
      </c>
      <c r="R206" s="417">
        <v>0</v>
      </c>
      <c r="S206" s="417">
        <v>0</v>
      </c>
      <c r="T206" s="417">
        <v>0</v>
      </c>
      <c r="U206" s="417">
        <v>0</v>
      </c>
      <c r="V206" s="417">
        <v>1</v>
      </c>
      <c r="W206" s="417">
        <v>35</v>
      </c>
      <c r="X206" s="417">
        <v>0</v>
      </c>
      <c r="Y206">
        <v>38069.58</v>
      </c>
    </row>
    <row r="207" spans="2:25" s="158" customFormat="1">
      <c r="B207" s="419" t="s">
        <v>355</v>
      </c>
      <c r="C207" s="419" t="s">
        <v>584</v>
      </c>
      <c r="D207" s="419" t="s">
        <v>912</v>
      </c>
      <c r="E207" s="419" t="s">
        <v>1227</v>
      </c>
      <c r="F207">
        <v>1</v>
      </c>
      <c r="G207" s="418">
        <v>0</v>
      </c>
      <c r="H207" s="417">
        <v>0</v>
      </c>
      <c r="I207" s="417">
        <v>0</v>
      </c>
      <c r="J207" s="417">
        <v>0</v>
      </c>
      <c r="K207" s="417">
        <v>0</v>
      </c>
      <c r="L207" s="417">
        <v>0</v>
      </c>
      <c r="M207" s="417">
        <v>7</v>
      </c>
      <c r="N207" s="417">
        <v>35</v>
      </c>
      <c r="O207" s="417">
        <v>0</v>
      </c>
      <c r="P207" s="417">
        <v>0</v>
      </c>
      <c r="Q207" s="417">
        <v>0</v>
      </c>
      <c r="R207" s="417">
        <v>0</v>
      </c>
      <c r="S207" s="417">
        <v>0</v>
      </c>
      <c r="T207" s="417">
        <v>0</v>
      </c>
      <c r="U207" s="417">
        <v>0</v>
      </c>
      <c r="V207" s="417">
        <v>1</v>
      </c>
      <c r="W207" s="417">
        <v>35</v>
      </c>
      <c r="X207" s="417">
        <v>0</v>
      </c>
      <c r="Y207">
        <v>38069.58</v>
      </c>
    </row>
    <row r="208" spans="2:25" s="158" customFormat="1">
      <c r="B208" s="419" t="s">
        <v>355</v>
      </c>
      <c r="C208" s="419" t="s">
        <v>585</v>
      </c>
      <c r="D208" s="419" t="s">
        <v>913</v>
      </c>
      <c r="E208" s="419" t="s">
        <v>1228</v>
      </c>
      <c r="F208">
        <v>1</v>
      </c>
      <c r="G208" s="418">
        <v>0</v>
      </c>
      <c r="H208" s="417">
        <v>0</v>
      </c>
      <c r="I208" s="417">
        <v>0</v>
      </c>
      <c r="J208" s="417">
        <v>0</v>
      </c>
      <c r="K208" s="417">
        <v>0</v>
      </c>
      <c r="L208" s="417">
        <v>0</v>
      </c>
      <c r="M208" s="417">
        <v>7</v>
      </c>
      <c r="N208" s="417">
        <v>35</v>
      </c>
      <c r="O208" s="417">
        <v>0</v>
      </c>
      <c r="P208" s="417">
        <v>0</v>
      </c>
      <c r="Q208" s="417">
        <v>0</v>
      </c>
      <c r="R208" s="417">
        <v>0</v>
      </c>
      <c r="S208" s="417">
        <v>0</v>
      </c>
      <c r="T208" s="417">
        <v>0</v>
      </c>
      <c r="U208" s="417">
        <v>0</v>
      </c>
      <c r="V208" s="417">
        <v>1</v>
      </c>
      <c r="W208" s="417">
        <v>35</v>
      </c>
      <c r="X208" s="417">
        <v>0</v>
      </c>
      <c r="Y208">
        <v>40126.32</v>
      </c>
    </row>
    <row r="209" spans="2:25" s="158" customFormat="1">
      <c r="B209" s="419" t="s">
        <v>355</v>
      </c>
      <c r="C209" s="419" t="s">
        <v>586</v>
      </c>
      <c r="D209" s="419" t="s">
        <v>914</v>
      </c>
      <c r="E209" s="419" t="s">
        <v>1377</v>
      </c>
      <c r="F209">
        <v>1</v>
      </c>
      <c r="G209" s="418">
        <v>0</v>
      </c>
      <c r="H209" s="417">
        <v>0</v>
      </c>
      <c r="I209" s="417">
        <v>0</v>
      </c>
      <c r="J209" s="417">
        <v>0</v>
      </c>
      <c r="K209" s="417">
        <v>0</v>
      </c>
      <c r="L209" s="417">
        <v>0</v>
      </c>
      <c r="M209" s="417">
        <v>7</v>
      </c>
      <c r="N209" s="417">
        <v>35</v>
      </c>
      <c r="O209" s="417">
        <v>0</v>
      </c>
      <c r="P209" s="417">
        <v>0</v>
      </c>
      <c r="Q209" s="417">
        <v>0</v>
      </c>
      <c r="R209" s="417">
        <v>0</v>
      </c>
      <c r="S209" s="417">
        <v>0</v>
      </c>
      <c r="T209" s="417">
        <v>0</v>
      </c>
      <c r="U209" s="417">
        <v>0</v>
      </c>
      <c r="V209" s="417">
        <v>1</v>
      </c>
      <c r="W209" s="417">
        <v>35</v>
      </c>
      <c r="X209" s="417">
        <v>0</v>
      </c>
      <c r="Y209">
        <v>40476.32</v>
      </c>
    </row>
    <row r="210" spans="2:25" s="158" customFormat="1">
      <c r="B210" s="419" t="s">
        <v>355</v>
      </c>
      <c r="C210" s="419" t="s">
        <v>587</v>
      </c>
      <c r="D210" s="419" t="s">
        <v>915</v>
      </c>
      <c r="E210" s="419" t="s">
        <v>1229</v>
      </c>
      <c r="F210">
        <v>1</v>
      </c>
      <c r="G210" s="418">
        <v>0</v>
      </c>
      <c r="H210" s="417">
        <v>0</v>
      </c>
      <c r="I210" s="417">
        <v>0</v>
      </c>
      <c r="J210" s="417">
        <v>0</v>
      </c>
      <c r="K210" s="417">
        <v>0</v>
      </c>
      <c r="L210" s="417">
        <v>0</v>
      </c>
      <c r="M210" s="417">
        <v>7</v>
      </c>
      <c r="N210" s="417">
        <v>35</v>
      </c>
      <c r="O210" s="417">
        <v>0</v>
      </c>
      <c r="P210" s="417">
        <v>0</v>
      </c>
      <c r="Q210" s="417">
        <v>0</v>
      </c>
      <c r="R210" s="417">
        <v>0</v>
      </c>
      <c r="S210" s="417">
        <v>0</v>
      </c>
      <c r="T210" s="417">
        <v>0</v>
      </c>
      <c r="U210" s="417">
        <v>0</v>
      </c>
      <c r="V210" s="417">
        <v>1</v>
      </c>
      <c r="W210" s="417">
        <v>35</v>
      </c>
      <c r="X210" s="417">
        <v>0</v>
      </c>
      <c r="Y210">
        <v>39633.440000000002</v>
      </c>
    </row>
    <row r="211" spans="2:25" s="158" customFormat="1">
      <c r="B211" s="419" t="s">
        <v>355</v>
      </c>
      <c r="C211" s="419" t="s">
        <v>588</v>
      </c>
      <c r="D211" s="419" t="s">
        <v>916</v>
      </c>
      <c r="E211" s="419" t="s">
        <v>1230</v>
      </c>
      <c r="F211">
        <v>1</v>
      </c>
      <c r="G211" s="418">
        <v>0</v>
      </c>
      <c r="H211" s="417">
        <v>0</v>
      </c>
      <c r="I211" s="417">
        <v>0</v>
      </c>
      <c r="J211" s="417">
        <v>0</v>
      </c>
      <c r="K211" s="417">
        <v>0</v>
      </c>
      <c r="L211" s="417">
        <v>0</v>
      </c>
      <c r="M211" s="417">
        <v>7</v>
      </c>
      <c r="N211" s="417">
        <v>35</v>
      </c>
      <c r="O211" s="417">
        <v>0</v>
      </c>
      <c r="P211" s="417">
        <v>0</v>
      </c>
      <c r="Q211" s="417">
        <v>0</v>
      </c>
      <c r="R211" s="417">
        <v>0</v>
      </c>
      <c r="S211" s="417">
        <v>0</v>
      </c>
      <c r="T211" s="417">
        <v>0</v>
      </c>
      <c r="U211" s="417">
        <v>0</v>
      </c>
      <c r="V211" s="417">
        <v>1</v>
      </c>
      <c r="W211" s="417">
        <v>35</v>
      </c>
      <c r="X211" s="417">
        <v>0</v>
      </c>
      <c r="Y211">
        <v>71812.08</v>
      </c>
    </row>
    <row r="212" spans="2:25" s="158" customFormat="1">
      <c r="B212" s="419" t="s">
        <v>355</v>
      </c>
      <c r="C212" s="419" t="s">
        <v>589</v>
      </c>
      <c r="D212" s="419" t="s">
        <v>917</v>
      </c>
      <c r="E212" s="419" t="s">
        <v>1231</v>
      </c>
      <c r="F212">
        <v>1</v>
      </c>
      <c r="G212" s="418">
        <v>0</v>
      </c>
      <c r="H212" s="417">
        <v>0</v>
      </c>
      <c r="I212" s="417">
        <v>0</v>
      </c>
      <c r="J212" s="417">
        <v>0</v>
      </c>
      <c r="K212" s="417">
        <v>0</v>
      </c>
      <c r="L212" s="417">
        <v>0</v>
      </c>
      <c r="M212" s="417">
        <v>7</v>
      </c>
      <c r="N212" s="417">
        <v>35</v>
      </c>
      <c r="O212" s="417">
        <v>0</v>
      </c>
      <c r="P212" s="417">
        <v>0</v>
      </c>
      <c r="Q212" s="417">
        <v>0</v>
      </c>
      <c r="R212" s="417">
        <v>0</v>
      </c>
      <c r="S212" s="417">
        <v>0</v>
      </c>
      <c r="T212" s="417">
        <v>0</v>
      </c>
      <c r="U212" s="417">
        <v>0</v>
      </c>
      <c r="V212" s="417">
        <v>1</v>
      </c>
      <c r="W212" s="417">
        <v>35</v>
      </c>
      <c r="X212" s="417">
        <v>0</v>
      </c>
      <c r="Y212">
        <v>41172.76</v>
      </c>
    </row>
    <row r="213" spans="2:25" s="158" customFormat="1">
      <c r="B213" s="419" t="s">
        <v>355</v>
      </c>
      <c r="C213" s="419" t="s">
        <v>590</v>
      </c>
      <c r="D213" s="419" t="s">
        <v>918</v>
      </c>
      <c r="E213" s="419" t="s">
        <v>1232</v>
      </c>
      <c r="F213">
        <v>1</v>
      </c>
      <c r="G213" s="418">
        <v>0</v>
      </c>
      <c r="H213" s="417">
        <v>0</v>
      </c>
      <c r="I213" s="417">
        <v>0</v>
      </c>
      <c r="J213" s="417">
        <v>0</v>
      </c>
      <c r="K213" s="417">
        <v>0</v>
      </c>
      <c r="L213" s="417">
        <v>0</v>
      </c>
      <c r="M213" s="417">
        <v>7</v>
      </c>
      <c r="N213" s="417">
        <v>35</v>
      </c>
      <c r="O213" s="417">
        <v>0</v>
      </c>
      <c r="P213" s="417">
        <v>0</v>
      </c>
      <c r="Q213" s="417">
        <v>0</v>
      </c>
      <c r="R213" s="417">
        <v>0</v>
      </c>
      <c r="S213" s="417">
        <v>0</v>
      </c>
      <c r="T213" s="417">
        <v>0</v>
      </c>
      <c r="U213" s="417">
        <v>0</v>
      </c>
      <c r="V213" s="417">
        <v>1</v>
      </c>
      <c r="W213" s="417">
        <v>35</v>
      </c>
      <c r="X213" s="417">
        <v>0</v>
      </c>
      <c r="Y213">
        <v>40476.32</v>
      </c>
    </row>
    <row r="214" spans="2:25" s="158" customFormat="1">
      <c r="B214" s="419" t="s">
        <v>355</v>
      </c>
      <c r="C214" s="419" t="s">
        <v>591</v>
      </c>
      <c r="D214" s="419" t="s">
        <v>919</v>
      </c>
      <c r="E214" s="419" t="s">
        <v>1233</v>
      </c>
      <c r="F214">
        <v>1</v>
      </c>
      <c r="G214" s="418">
        <v>0</v>
      </c>
      <c r="H214" s="417">
        <v>0</v>
      </c>
      <c r="I214" s="417">
        <v>0</v>
      </c>
      <c r="J214" s="417">
        <v>0</v>
      </c>
      <c r="K214" s="417">
        <v>0</v>
      </c>
      <c r="L214" s="417">
        <v>0</v>
      </c>
      <c r="M214" s="417">
        <v>7</v>
      </c>
      <c r="N214" s="417">
        <v>35</v>
      </c>
      <c r="O214" s="417">
        <v>0</v>
      </c>
      <c r="P214" s="417">
        <v>0</v>
      </c>
      <c r="Q214" s="417">
        <v>0</v>
      </c>
      <c r="R214" s="417">
        <v>0</v>
      </c>
      <c r="S214" s="417">
        <v>0</v>
      </c>
      <c r="T214" s="417">
        <v>0</v>
      </c>
      <c r="U214" s="417">
        <v>0</v>
      </c>
      <c r="V214" s="417">
        <v>1</v>
      </c>
      <c r="W214" s="417">
        <v>35</v>
      </c>
      <c r="X214" s="417">
        <v>0</v>
      </c>
      <c r="Y214">
        <v>45694.52</v>
      </c>
    </row>
    <row r="215" spans="2:25" s="158" customFormat="1">
      <c r="B215" s="419" t="s">
        <v>355</v>
      </c>
      <c r="C215" s="419" t="s">
        <v>592</v>
      </c>
      <c r="D215" s="419" t="s">
        <v>920</v>
      </c>
      <c r="E215" s="419" t="s">
        <v>1234</v>
      </c>
      <c r="F215">
        <v>1</v>
      </c>
      <c r="G215" s="418">
        <v>0</v>
      </c>
      <c r="H215" s="417">
        <v>0</v>
      </c>
      <c r="I215" s="417">
        <v>0</v>
      </c>
      <c r="J215" s="417">
        <v>0</v>
      </c>
      <c r="K215" s="417">
        <v>0</v>
      </c>
      <c r="L215" s="417">
        <v>0</v>
      </c>
      <c r="M215" s="417">
        <v>7</v>
      </c>
      <c r="N215" s="417">
        <v>35</v>
      </c>
      <c r="O215" s="417">
        <v>0</v>
      </c>
      <c r="P215" s="417">
        <v>0</v>
      </c>
      <c r="Q215" s="417">
        <v>0</v>
      </c>
      <c r="R215" s="417">
        <v>0</v>
      </c>
      <c r="S215" s="417">
        <v>0</v>
      </c>
      <c r="T215" s="417">
        <v>0</v>
      </c>
      <c r="U215" s="417">
        <v>0</v>
      </c>
      <c r="V215" s="417">
        <v>1</v>
      </c>
      <c r="W215" s="417">
        <v>35</v>
      </c>
      <c r="X215" s="417">
        <v>0</v>
      </c>
      <c r="Y215">
        <v>39983.440000000002</v>
      </c>
    </row>
    <row r="216" spans="2:25" s="158" customFormat="1">
      <c r="B216" s="419" t="s">
        <v>355</v>
      </c>
      <c r="C216" s="419" t="s">
        <v>593</v>
      </c>
      <c r="D216" s="419" t="s">
        <v>921</v>
      </c>
      <c r="E216" s="419" t="s">
        <v>1235</v>
      </c>
      <c r="F216">
        <v>1</v>
      </c>
      <c r="G216" s="418">
        <v>0</v>
      </c>
      <c r="H216" s="417">
        <v>0</v>
      </c>
      <c r="I216" s="417">
        <v>0</v>
      </c>
      <c r="J216" s="417">
        <v>0</v>
      </c>
      <c r="K216" s="417">
        <v>0</v>
      </c>
      <c r="L216" s="417">
        <v>0</v>
      </c>
      <c r="M216" s="417">
        <v>7</v>
      </c>
      <c r="N216" s="417">
        <v>35</v>
      </c>
      <c r="O216" s="417">
        <v>0</v>
      </c>
      <c r="P216" s="417">
        <v>0</v>
      </c>
      <c r="Q216" s="417">
        <v>0</v>
      </c>
      <c r="R216" s="417">
        <v>0</v>
      </c>
      <c r="S216" s="417">
        <v>0</v>
      </c>
      <c r="T216" s="417">
        <v>0</v>
      </c>
      <c r="U216" s="417">
        <v>0</v>
      </c>
      <c r="V216" s="417">
        <v>1</v>
      </c>
      <c r="W216" s="417">
        <v>35</v>
      </c>
      <c r="X216" s="417">
        <v>0</v>
      </c>
      <c r="Y216">
        <v>35840.400000000001</v>
      </c>
    </row>
    <row r="217" spans="2:25" s="158" customFormat="1">
      <c r="B217" s="419" t="s">
        <v>355</v>
      </c>
      <c r="C217" s="419" t="s">
        <v>594</v>
      </c>
      <c r="D217" s="419" t="s">
        <v>922</v>
      </c>
      <c r="E217" s="419" t="s">
        <v>1236</v>
      </c>
      <c r="F217">
        <v>1</v>
      </c>
      <c r="G217" s="418">
        <v>0</v>
      </c>
      <c r="H217" s="417">
        <v>0</v>
      </c>
      <c r="I217" s="417">
        <v>0</v>
      </c>
      <c r="J217" s="417">
        <v>0</v>
      </c>
      <c r="K217" s="417">
        <v>0</v>
      </c>
      <c r="L217" s="417">
        <v>0</v>
      </c>
      <c r="M217" s="417">
        <v>7</v>
      </c>
      <c r="N217" s="417">
        <v>35</v>
      </c>
      <c r="O217" s="417">
        <v>0</v>
      </c>
      <c r="P217" s="417">
        <v>0</v>
      </c>
      <c r="Q217" s="417">
        <v>0</v>
      </c>
      <c r="R217" s="417">
        <v>0</v>
      </c>
      <c r="S217" s="417">
        <v>0</v>
      </c>
      <c r="T217" s="417">
        <v>0</v>
      </c>
      <c r="U217" s="417">
        <v>0</v>
      </c>
      <c r="V217" s="417">
        <v>1</v>
      </c>
      <c r="W217" s="417">
        <v>35</v>
      </c>
      <c r="X217" s="417">
        <v>0</v>
      </c>
      <c r="Y217">
        <v>34303.699999999997</v>
      </c>
    </row>
    <row r="218" spans="2:25" s="158" customFormat="1">
      <c r="B218" s="419" t="s">
        <v>355</v>
      </c>
      <c r="C218" s="419" t="s">
        <v>595</v>
      </c>
      <c r="D218" s="419" t="s">
        <v>923</v>
      </c>
      <c r="E218" s="419" t="s">
        <v>1237</v>
      </c>
      <c r="F218">
        <v>1</v>
      </c>
      <c r="G218" s="418">
        <v>0</v>
      </c>
      <c r="H218" s="417">
        <v>0</v>
      </c>
      <c r="I218" s="417">
        <v>0</v>
      </c>
      <c r="J218" s="417">
        <v>0</v>
      </c>
      <c r="K218" s="417">
        <v>0</v>
      </c>
      <c r="L218" s="417">
        <v>0</v>
      </c>
      <c r="M218" s="417">
        <v>7</v>
      </c>
      <c r="N218" s="417">
        <v>35</v>
      </c>
      <c r="O218" s="417">
        <v>0</v>
      </c>
      <c r="P218" s="417">
        <v>0</v>
      </c>
      <c r="Q218" s="417">
        <v>0</v>
      </c>
      <c r="R218" s="417">
        <v>0</v>
      </c>
      <c r="S218" s="417">
        <v>0</v>
      </c>
      <c r="T218" s="417">
        <v>0</v>
      </c>
      <c r="U218" s="417">
        <v>0</v>
      </c>
      <c r="V218" s="417">
        <v>1</v>
      </c>
      <c r="W218" s="417">
        <v>35</v>
      </c>
      <c r="X218" s="417">
        <v>0</v>
      </c>
      <c r="Y218">
        <v>36303.9</v>
      </c>
    </row>
    <row r="219" spans="2:25" s="158" customFormat="1">
      <c r="B219" s="419" t="s">
        <v>355</v>
      </c>
      <c r="C219" s="419" t="s">
        <v>596</v>
      </c>
      <c r="D219" s="419" t="s">
        <v>924</v>
      </c>
      <c r="E219" s="419" t="s">
        <v>1238</v>
      </c>
      <c r="F219">
        <v>1</v>
      </c>
      <c r="G219" s="418">
        <v>0</v>
      </c>
      <c r="H219" s="417">
        <v>0</v>
      </c>
      <c r="I219" s="417">
        <v>0</v>
      </c>
      <c r="J219" s="417">
        <v>0</v>
      </c>
      <c r="K219" s="417">
        <v>0</v>
      </c>
      <c r="L219" s="417">
        <v>0</v>
      </c>
      <c r="M219" s="417">
        <v>7</v>
      </c>
      <c r="N219" s="417">
        <v>35</v>
      </c>
      <c r="O219" s="417">
        <v>0</v>
      </c>
      <c r="P219" s="417">
        <v>0</v>
      </c>
      <c r="Q219" s="417">
        <v>0</v>
      </c>
      <c r="R219" s="417">
        <v>0</v>
      </c>
      <c r="S219" s="417">
        <v>0</v>
      </c>
      <c r="T219" s="417">
        <v>0</v>
      </c>
      <c r="U219" s="417">
        <v>0</v>
      </c>
      <c r="V219" s="417">
        <v>1</v>
      </c>
      <c r="W219" s="417">
        <v>35</v>
      </c>
      <c r="X219" s="417">
        <v>0</v>
      </c>
      <c r="Y219">
        <v>40834.44</v>
      </c>
    </row>
    <row r="220" spans="2:25" s="158" customFormat="1">
      <c r="B220" s="419" t="s">
        <v>355</v>
      </c>
      <c r="C220" s="419" t="s">
        <v>597</v>
      </c>
      <c r="D220" s="419" t="s">
        <v>925</v>
      </c>
      <c r="E220" s="419" t="s">
        <v>1239</v>
      </c>
      <c r="F220">
        <v>1</v>
      </c>
      <c r="G220" s="418">
        <v>0</v>
      </c>
      <c r="H220" s="417">
        <v>0</v>
      </c>
      <c r="I220" s="417">
        <v>0</v>
      </c>
      <c r="J220" s="417">
        <v>0</v>
      </c>
      <c r="K220" s="417">
        <v>0</v>
      </c>
      <c r="L220" s="417">
        <v>0</v>
      </c>
      <c r="M220" s="417">
        <v>7</v>
      </c>
      <c r="N220" s="417">
        <v>35</v>
      </c>
      <c r="O220" s="417">
        <v>0</v>
      </c>
      <c r="P220" s="417">
        <v>0</v>
      </c>
      <c r="Q220" s="417">
        <v>0</v>
      </c>
      <c r="R220" s="417">
        <v>0</v>
      </c>
      <c r="S220" s="417">
        <v>0</v>
      </c>
      <c r="T220" s="417">
        <v>0</v>
      </c>
      <c r="U220" s="417">
        <v>0</v>
      </c>
      <c r="V220" s="417">
        <v>1</v>
      </c>
      <c r="W220" s="417">
        <v>35</v>
      </c>
      <c r="X220" s="417">
        <v>0</v>
      </c>
      <c r="Y220">
        <v>35564.58</v>
      </c>
    </row>
    <row r="221" spans="2:25" s="158" customFormat="1">
      <c r="B221" s="419" t="s">
        <v>355</v>
      </c>
      <c r="C221" s="419" t="s">
        <v>598</v>
      </c>
      <c r="D221" s="419" t="s">
        <v>926</v>
      </c>
      <c r="E221" s="419" t="s">
        <v>1240</v>
      </c>
      <c r="F221">
        <v>1</v>
      </c>
      <c r="G221" s="418">
        <v>0</v>
      </c>
      <c r="H221" s="417">
        <v>0</v>
      </c>
      <c r="I221" s="417">
        <v>0</v>
      </c>
      <c r="J221" s="417">
        <v>0</v>
      </c>
      <c r="K221" s="417">
        <v>0</v>
      </c>
      <c r="L221" s="417">
        <v>0</v>
      </c>
      <c r="M221" s="417">
        <v>7</v>
      </c>
      <c r="N221" s="417">
        <v>35</v>
      </c>
      <c r="O221" s="417">
        <v>0</v>
      </c>
      <c r="P221" s="417">
        <v>0</v>
      </c>
      <c r="Q221" s="417">
        <v>0</v>
      </c>
      <c r="R221" s="417">
        <v>0</v>
      </c>
      <c r="S221" s="417">
        <v>0</v>
      </c>
      <c r="T221" s="417">
        <v>0</v>
      </c>
      <c r="U221" s="417">
        <v>0</v>
      </c>
      <c r="V221" s="417">
        <v>1</v>
      </c>
      <c r="W221" s="417">
        <v>35</v>
      </c>
      <c r="X221" s="417">
        <v>0</v>
      </c>
      <c r="Y221">
        <v>38069.58</v>
      </c>
    </row>
    <row r="222" spans="2:25" s="158" customFormat="1">
      <c r="B222" s="419" t="s">
        <v>355</v>
      </c>
      <c r="C222" s="419" t="s">
        <v>599</v>
      </c>
      <c r="D222" s="419" t="s">
        <v>927</v>
      </c>
      <c r="E222" s="419" t="s">
        <v>1241</v>
      </c>
      <c r="F222">
        <v>1</v>
      </c>
      <c r="G222" s="418">
        <v>0</v>
      </c>
      <c r="H222" s="417">
        <v>0</v>
      </c>
      <c r="I222" s="417">
        <v>0</v>
      </c>
      <c r="J222" s="417">
        <v>0</v>
      </c>
      <c r="K222" s="417">
        <v>0</v>
      </c>
      <c r="L222" s="417">
        <v>0</v>
      </c>
      <c r="M222" s="417">
        <v>7</v>
      </c>
      <c r="N222" s="417">
        <v>35</v>
      </c>
      <c r="O222" s="417">
        <v>0</v>
      </c>
      <c r="P222" s="417">
        <v>0</v>
      </c>
      <c r="Q222" s="417">
        <v>0</v>
      </c>
      <c r="R222" s="417">
        <v>0</v>
      </c>
      <c r="S222" s="417">
        <v>0</v>
      </c>
      <c r="T222" s="417">
        <v>0</v>
      </c>
      <c r="U222" s="417">
        <v>0</v>
      </c>
      <c r="V222" s="417">
        <v>1</v>
      </c>
      <c r="W222" s="417">
        <v>35</v>
      </c>
      <c r="X222" s="417">
        <v>0</v>
      </c>
      <c r="Y222">
        <v>33100.879999999997</v>
      </c>
    </row>
    <row r="223" spans="2:25" s="158" customFormat="1">
      <c r="B223" s="419" t="s">
        <v>355</v>
      </c>
      <c r="C223" s="419" t="s">
        <v>600</v>
      </c>
      <c r="D223" s="419" t="s">
        <v>928</v>
      </c>
      <c r="E223" s="419" t="s">
        <v>1242</v>
      </c>
      <c r="F223">
        <v>1</v>
      </c>
      <c r="G223" s="418">
        <v>0</v>
      </c>
      <c r="H223" s="417">
        <v>0</v>
      </c>
      <c r="I223" s="417">
        <v>0</v>
      </c>
      <c r="J223" s="417">
        <v>0</v>
      </c>
      <c r="K223" s="417">
        <v>0</v>
      </c>
      <c r="L223" s="417">
        <v>0</v>
      </c>
      <c r="M223" s="417">
        <v>7</v>
      </c>
      <c r="N223" s="417">
        <v>35</v>
      </c>
      <c r="O223" s="417">
        <v>0</v>
      </c>
      <c r="P223" s="417">
        <v>0</v>
      </c>
      <c r="Q223" s="417">
        <v>0</v>
      </c>
      <c r="R223" s="417">
        <v>0</v>
      </c>
      <c r="S223" s="417">
        <v>0</v>
      </c>
      <c r="T223" s="417">
        <v>0</v>
      </c>
      <c r="U223" s="417">
        <v>0</v>
      </c>
      <c r="V223" s="417">
        <v>1</v>
      </c>
      <c r="W223" s="417">
        <v>35</v>
      </c>
      <c r="X223" s="417">
        <v>0</v>
      </c>
      <c r="Y223">
        <v>33100.879999999997</v>
      </c>
    </row>
    <row r="224" spans="2:25" s="158" customFormat="1">
      <c r="B224" s="419" t="s">
        <v>355</v>
      </c>
      <c r="C224" s="419" t="s">
        <v>601</v>
      </c>
      <c r="D224" s="419" t="s">
        <v>929</v>
      </c>
      <c r="E224" s="419" t="s">
        <v>1243</v>
      </c>
      <c r="F224">
        <v>1</v>
      </c>
      <c r="G224" s="418">
        <v>0</v>
      </c>
      <c r="H224" s="417">
        <v>0</v>
      </c>
      <c r="I224" s="417">
        <v>0</v>
      </c>
      <c r="J224" s="417">
        <v>0</v>
      </c>
      <c r="K224" s="417">
        <v>0</v>
      </c>
      <c r="L224" s="417">
        <v>0</v>
      </c>
      <c r="M224" s="417">
        <v>7</v>
      </c>
      <c r="N224" s="417">
        <v>35</v>
      </c>
      <c r="O224" s="417">
        <v>0</v>
      </c>
      <c r="P224" s="417">
        <v>0</v>
      </c>
      <c r="Q224" s="417">
        <v>0</v>
      </c>
      <c r="R224" s="417">
        <v>0</v>
      </c>
      <c r="S224" s="417">
        <v>0</v>
      </c>
      <c r="T224" s="417">
        <v>0</v>
      </c>
      <c r="U224" s="417">
        <v>0</v>
      </c>
      <c r="V224" s="417">
        <v>1</v>
      </c>
      <c r="W224" s="417">
        <v>35</v>
      </c>
      <c r="X224" s="417">
        <v>0</v>
      </c>
      <c r="Y224">
        <v>34050.82</v>
      </c>
    </row>
    <row r="225" spans="2:25" s="158" customFormat="1">
      <c r="B225" s="419" t="s">
        <v>355</v>
      </c>
      <c r="C225" s="419" t="s">
        <v>602</v>
      </c>
      <c r="D225" s="419" t="s">
        <v>930</v>
      </c>
      <c r="E225" s="419" t="s">
        <v>1244</v>
      </c>
      <c r="F225">
        <v>1</v>
      </c>
      <c r="G225" s="418">
        <v>0</v>
      </c>
      <c r="H225" s="417">
        <v>0</v>
      </c>
      <c r="I225" s="417">
        <v>0</v>
      </c>
      <c r="J225" s="417">
        <v>0</v>
      </c>
      <c r="K225" s="417">
        <v>0</v>
      </c>
      <c r="L225" s="417">
        <v>0</v>
      </c>
      <c r="M225" s="417">
        <v>7</v>
      </c>
      <c r="N225" s="417">
        <v>35</v>
      </c>
      <c r="O225" s="417">
        <v>0</v>
      </c>
      <c r="P225" s="417">
        <v>0</v>
      </c>
      <c r="Q225" s="417">
        <v>0</v>
      </c>
      <c r="R225" s="417">
        <v>0</v>
      </c>
      <c r="S225" s="417">
        <v>0</v>
      </c>
      <c r="T225" s="417">
        <v>0</v>
      </c>
      <c r="U225" s="417">
        <v>0</v>
      </c>
      <c r="V225" s="417">
        <v>1</v>
      </c>
      <c r="W225" s="417">
        <v>35</v>
      </c>
      <c r="X225" s="417">
        <v>0</v>
      </c>
      <c r="Y225">
        <v>39633.440000000002</v>
      </c>
    </row>
    <row r="226" spans="2:25" s="158" customFormat="1">
      <c r="B226" s="419" t="s">
        <v>355</v>
      </c>
      <c r="C226" s="419" t="s">
        <v>603</v>
      </c>
      <c r="D226" s="419" t="s">
        <v>931</v>
      </c>
      <c r="E226" s="419" t="s">
        <v>1245</v>
      </c>
      <c r="F226">
        <v>1</v>
      </c>
      <c r="G226" s="418">
        <v>0</v>
      </c>
      <c r="H226" s="417">
        <v>0</v>
      </c>
      <c r="I226" s="417">
        <v>0</v>
      </c>
      <c r="J226" s="417">
        <v>0</v>
      </c>
      <c r="K226" s="417">
        <v>0</v>
      </c>
      <c r="L226" s="417">
        <v>0</v>
      </c>
      <c r="M226" s="417">
        <v>7</v>
      </c>
      <c r="N226" s="417">
        <v>35</v>
      </c>
      <c r="O226" s="417">
        <v>0</v>
      </c>
      <c r="P226" s="417">
        <v>0</v>
      </c>
      <c r="Q226" s="417">
        <v>0</v>
      </c>
      <c r="R226" s="417">
        <v>0</v>
      </c>
      <c r="S226" s="417">
        <v>0</v>
      </c>
      <c r="T226" s="417">
        <v>0</v>
      </c>
      <c r="U226" s="417">
        <v>0</v>
      </c>
      <c r="V226" s="417">
        <v>1</v>
      </c>
      <c r="W226" s="417">
        <v>35</v>
      </c>
      <c r="X226" s="417">
        <v>0</v>
      </c>
      <c r="Y226">
        <v>34057.26</v>
      </c>
    </row>
    <row r="227" spans="2:25" s="158" customFormat="1">
      <c r="B227" s="419" t="s">
        <v>355</v>
      </c>
      <c r="C227" s="419" t="s">
        <v>604</v>
      </c>
      <c r="D227" s="419" t="s">
        <v>932</v>
      </c>
      <c r="E227" s="419" t="s">
        <v>1246</v>
      </c>
      <c r="F227">
        <v>1</v>
      </c>
      <c r="G227" s="418">
        <v>0</v>
      </c>
      <c r="H227" s="417">
        <v>0</v>
      </c>
      <c r="I227" s="417">
        <v>0</v>
      </c>
      <c r="J227" s="417">
        <v>0</v>
      </c>
      <c r="K227" s="417">
        <v>0</v>
      </c>
      <c r="L227" s="417">
        <v>0</v>
      </c>
      <c r="M227" s="417">
        <v>7</v>
      </c>
      <c r="N227" s="417">
        <v>35</v>
      </c>
      <c r="O227" s="417">
        <v>0</v>
      </c>
      <c r="P227" s="417">
        <v>0</v>
      </c>
      <c r="Q227" s="417">
        <v>0</v>
      </c>
      <c r="R227" s="417">
        <v>0</v>
      </c>
      <c r="S227" s="417">
        <v>0</v>
      </c>
      <c r="T227" s="417">
        <v>0</v>
      </c>
      <c r="U227" s="417">
        <v>0</v>
      </c>
      <c r="V227" s="417">
        <v>1</v>
      </c>
      <c r="W227" s="417">
        <v>35</v>
      </c>
      <c r="X227" s="417">
        <v>0</v>
      </c>
      <c r="Y227">
        <v>36333.279999999999</v>
      </c>
    </row>
    <row r="228" spans="2:25" s="158" customFormat="1">
      <c r="B228" s="419" t="s">
        <v>355</v>
      </c>
      <c r="C228" s="419" t="s">
        <v>605</v>
      </c>
      <c r="D228" s="419" t="s">
        <v>933</v>
      </c>
      <c r="E228" s="419" t="s">
        <v>1247</v>
      </c>
      <c r="F228">
        <v>1</v>
      </c>
      <c r="G228" s="418">
        <v>0</v>
      </c>
      <c r="H228" s="417">
        <v>0</v>
      </c>
      <c r="I228" s="417">
        <v>0</v>
      </c>
      <c r="J228" s="417">
        <v>0</v>
      </c>
      <c r="K228" s="417">
        <v>0</v>
      </c>
      <c r="L228" s="417">
        <v>0</v>
      </c>
      <c r="M228" s="417">
        <v>7</v>
      </c>
      <c r="N228" s="417">
        <v>35</v>
      </c>
      <c r="O228" s="417">
        <v>0</v>
      </c>
      <c r="P228" s="417">
        <v>0</v>
      </c>
      <c r="Q228" s="417">
        <v>0</v>
      </c>
      <c r="R228" s="417">
        <v>0</v>
      </c>
      <c r="S228" s="417">
        <v>0</v>
      </c>
      <c r="T228" s="417">
        <v>0</v>
      </c>
      <c r="U228" s="417">
        <v>0</v>
      </c>
      <c r="V228" s="417">
        <v>1</v>
      </c>
      <c r="W228" s="417">
        <v>35</v>
      </c>
      <c r="X228" s="417">
        <v>0</v>
      </c>
      <c r="Y228">
        <v>33100.879999999997</v>
      </c>
    </row>
    <row r="229" spans="2:25" s="158" customFormat="1">
      <c r="B229" s="419" t="s">
        <v>355</v>
      </c>
      <c r="C229" s="419" t="s">
        <v>606</v>
      </c>
      <c r="D229" s="419" t="s">
        <v>934</v>
      </c>
      <c r="E229" s="419" t="s">
        <v>1248</v>
      </c>
      <c r="F229">
        <v>1</v>
      </c>
      <c r="G229" s="418">
        <v>0</v>
      </c>
      <c r="H229" s="417">
        <v>0</v>
      </c>
      <c r="I229" s="417">
        <v>0</v>
      </c>
      <c r="J229" s="417">
        <v>0</v>
      </c>
      <c r="K229" s="417">
        <v>0</v>
      </c>
      <c r="L229" s="417">
        <v>0</v>
      </c>
      <c r="M229" s="417">
        <v>7</v>
      </c>
      <c r="N229" s="417">
        <v>35</v>
      </c>
      <c r="O229" s="417">
        <v>0</v>
      </c>
      <c r="P229" s="417">
        <v>0</v>
      </c>
      <c r="Q229" s="417">
        <v>0</v>
      </c>
      <c r="R229" s="417">
        <v>0</v>
      </c>
      <c r="S229" s="417">
        <v>0</v>
      </c>
      <c r="T229" s="417">
        <v>0</v>
      </c>
      <c r="U229" s="417">
        <v>0</v>
      </c>
      <c r="V229" s="417">
        <v>1</v>
      </c>
      <c r="W229" s="417">
        <v>35</v>
      </c>
      <c r="X229" s="417">
        <v>0</v>
      </c>
      <c r="Y229">
        <v>35564.58</v>
      </c>
    </row>
    <row r="230" spans="2:25" s="158" customFormat="1">
      <c r="B230" s="419" t="s">
        <v>355</v>
      </c>
      <c r="C230" s="419" t="s">
        <v>607</v>
      </c>
      <c r="D230" s="419" t="s">
        <v>935</v>
      </c>
      <c r="E230" s="419" t="s">
        <v>1249</v>
      </c>
      <c r="F230">
        <v>1</v>
      </c>
      <c r="G230" s="418">
        <v>0</v>
      </c>
      <c r="H230" s="417">
        <v>0</v>
      </c>
      <c r="I230" s="417">
        <v>0</v>
      </c>
      <c r="J230" s="417">
        <v>0</v>
      </c>
      <c r="K230" s="417">
        <v>0</v>
      </c>
      <c r="L230" s="417">
        <v>0</v>
      </c>
      <c r="M230" s="417">
        <v>7</v>
      </c>
      <c r="N230" s="417">
        <v>35</v>
      </c>
      <c r="O230" s="417">
        <v>0</v>
      </c>
      <c r="P230" s="417">
        <v>0</v>
      </c>
      <c r="Q230" s="417">
        <v>0</v>
      </c>
      <c r="R230" s="417">
        <v>0</v>
      </c>
      <c r="S230" s="417">
        <v>0</v>
      </c>
      <c r="T230" s="417">
        <v>0</v>
      </c>
      <c r="U230" s="417">
        <v>0</v>
      </c>
      <c r="V230" s="417">
        <v>1</v>
      </c>
      <c r="W230" s="417">
        <v>35</v>
      </c>
      <c r="X230" s="417">
        <v>0</v>
      </c>
      <c r="Y230">
        <v>34950.720000000001</v>
      </c>
    </row>
    <row r="231" spans="2:25" s="158" customFormat="1">
      <c r="B231" s="419" t="s">
        <v>355</v>
      </c>
      <c r="C231" s="419" t="s">
        <v>608</v>
      </c>
      <c r="D231" s="419" t="s">
        <v>936</v>
      </c>
      <c r="E231" s="419" t="s">
        <v>1250</v>
      </c>
      <c r="F231">
        <v>1</v>
      </c>
      <c r="G231" s="418">
        <v>0</v>
      </c>
      <c r="H231" s="417">
        <v>0</v>
      </c>
      <c r="I231" s="417">
        <v>0</v>
      </c>
      <c r="J231" s="417">
        <v>0</v>
      </c>
      <c r="K231" s="417">
        <v>0</v>
      </c>
      <c r="L231" s="417">
        <v>0</v>
      </c>
      <c r="M231" s="417">
        <v>7</v>
      </c>
      <c r="N231" s="417">
        <v>35</v>
      </c>
      <c r="O231" s="417">
        <v>0</v>
      </c>
      <c r="P231" s="417">
        <v>0</v>
      </c>
      <c r="Q231" s="417">
        <v>0</v>
      </c>
      <c r="R231" s="417">
        <v>0</v>
      </c>
      <c r="S231" s="417">
        <v>0</v>
      </c>
      <c r="T231" s="417">
        <v>0</v>
      </c>
      <c r="U231" s="417">
        <v>0</v>
      </c>
      <c r="V231" s="417">
        <v>1</v>
      </c>
      <c r="W231" s="417">
        <v>35</v>
      </c>
      <c r="X231" s="417">
        <v>0</v>
      </c>
      <c r="Y231">
        <v>36086.839999999997</v>
      </c>
    </row>
    <row r="232" spans="2:25" s="158" customFormat="1">
      <c r="B232" s="419" t="s">
        <v>355</v>
      </c>
      <c r="C232" s="419" t="s">
        <v>609</v>
      </c>
      <c r="D232" s="419" t="s">
        <v>937</v>
      </c>
      <c r="E232" s="419" t="s">
        <v>1251</v>
      </c>
      <c r="F232">
        <v>1</v>
      </c>
      <c r="G232" s="418">
        <v>0</v>
      </c>
      <c r="H232" s="417">
        <v>0</v>
      </c>
      <c r="I232" s="417">
        <v>0</v>
      </c>
      <c r="J232" s="417">
        <v>0</v>
      </c>
      <c r="K232" s="417">
        <v>0</v>
      </c>
      <c r="L232" s="417">
        <v>0</v>
      </c>
      <c r="M232" s="417">
        <v>7</v>
      </c>
      <c r="N232" s="417">
        <v>35</v>
      </c>
      <c r="O232" s="417">
        <v>0</v>
      </c>
      <c r="P232" s="417">
        <v>0</v>
      </c>
      <c r="Q232" s="417">
        <v>0</v>
      </c>
      <c r="R232" s="417">
        <v>0</v>
      </c>
      <c r="S232" s="417">
        <v>0</v>
      </c>
      <c r="T232" s="417">
        <v>0</v>
      </c>
      <c r="U232" s="417">
        <v>0</v>
      </c>
      <c r="V232" s="417">
        <v>1</v>
      </c>
      <c r="W232" s="417">
        <v>35</v>
      </c>
      <c r="X232" s="417">
        <v>0</v>
      </c>
      <c r="Y232">
        <v>36303.9</v>
      </c>
    </row>
    <row r="233" spans="2:25" s="158" customFormat="1">
      <c r="B233" s="419" t="s">
        <v>355</v>
      </c>
      <c r="C233" s="419" t="s">
        <v>610</v>
      </c>
      <c r="D233" s="419" t="s">
        <v>938</v>
      </c>
      <c r="E233" s="419" t="s">
        <v>1252</v>
      </c>
      <c r="F233">
        <v>1</v>
      </c>
      <c r="G233" s="418">
        <v>0</v>
      </c>
      <c r="H233" s="417">
        <v>0</v>
      </c>
      <c r="I233" s="417">
        <v>0</v>
      </c>
      <c r="J233" s="417">
        <v>0</v>
      </c>
      <c r="K233" s="417">
        <v>0</v>
      </c>
      <c r="L233" s="417">
        <v>0</v>
      </c>
      <c r="M233" s="417">
        <v>7</v>
      </c>
      <c r="N233" s="417">
        <v>35</v>
      </c>
      <c r="O233" s="417">
        <v>0</v>
      </c>
      <c r="P233" s="417">
        <v>0</v>
      </c>
      <c r="Q233" s="417">
        <v>0</v>
      </c>
      <c r="R233" s="417">
        <v>0</v>
      </c>
      <c r="S233" s="417">
        <v>0</v>
      </c>
      <c r="T233" s="417">
        <v>0</v>
      </c>
      <c r="U233" s="417">
        <v>0</v>
      </c>
      <c r="V233" s="417">
        <v>1</v>
      </c>
      <c r="W233" s="417">
        <v>35</v>
      </c>
      <c r="X233" s="417">
        <v>0</v>
      </c>
      <c r="Y233">
        <v>39626.58</v>
      </c>
    </row>
    <row r="234" spans="2:25" s="158" customFormat="1">
      <c r="B234" s="419" t="s">
        <v>355</v>
      </c>
      <c r="C234" s="419" t="s">
        <v>611</v>
      </c>
      <c r="D234" s="419" t="s">
        <v>939</v>
      </c>
      <c r="E234" s="419" t="s">
        <v>1253</v>
      </c>
      <c r="F234">
        <v>1</v>
      </c>
      <c r="G234" s="418">
        <v>0</v>
      </c>
      <c r="H234" s="417">
        <v>0</v>
      </c>
      <c r="I234" s="417">
        <v>0</v>
      </c>
      <c r="J234" s="417">
        <v>0</v>
      </c>
      <c r="K234" s="417">
        <v>0</v>
      </c>
      <c r="L234" s="417">
        <v>0</v>
      </c>
      <c r="M234" s="417">
        <v>7</v>
      </c>
      <c r="N234" s="417">
        <v>35</v>
      </c>
      <c r="O234" s="417">
        <v>0</v>
      </c>
      <c r="P234" s="417">
        <v>0</v>
      </c>
      <c r="Q234" s="417">
        <v>0</v>
      </c>
      <c r="R234" s="417">
        <v>0</v>
      </c>
      <c r="S234" s="417">
        <v>0</v>
      </c>
      <c r="T234" s="417">
        <v>0</v>
      </c>
      <c r="U234" s="417">
        <v>0</v>
      </c>
      <c r="V234" s="417">
        <v>1</v>
      </c>
      <c r="W234" s="417">
        <v>35</v>
      </c>
      <c r="X234" s="417">
        <v>0</v>
      </c>
      <c r="Y234">
        <v>53715.3</v>
      </c>
    </row>
    <row r="235" spans="2:25" s="158" customFormat="1">
      <c r="B235" s="419" t="s">
        <v>355</v>
      </c>
      <c r="C235" s="419" t="s">
        <v>612</v>
      </c>
      <c r="D235" s="419" t="s">
        <v>940</v>
      </c>
      <c r="E235" s="419" t="s">
        <v>1254</v>
      </c>
      <c r="F235">
        <v>1</v>
      </c>
      <c r="G235" s="418">
        <v>0</v>
      </c>
      <c r="H235" s="417">
        <v>0</v>
      </c>
      <c r="I235" s="417">
        <v>0</v>
      </c>
      <c r="J235" s="417">
        <v>0</v>
      </c>
      <c r="K235" s="417">
        <v>0</v>
      </c>
      <c r="L235" s="417">
        <v>0</v>
      </c>
      <c r="M235" s="417">
        <v>7</v>
      </c>
      <c r="N235" s="417">
        <v>35</v>
      </c>
      <c r="O235" s="417">
        <v>0</v>
      </c>
      <c r="P235" s="417">
        <v>0</v>
      </c>
      <c r="Q235" s="417">
        <v>0</v>
      </c>
      <c r="R235" s="417">
        <v>0</v>
      </c>
      <c r="S235" s="417">
        <v>0</v>
      </c>
      <c r="T235" s="417">
        <v>0</v>
      </c>
      <c r="U235" s="417">
        <v>0</v>
      </c>
      <c r="V235" s="417">
        <v>1</v>
      </c>
      <c r="W235" s="417">
        <v>35</v>
      </c>
      <c r="X235" s="417">
        <v>0</v>
      </c>
      <c r="Y235">
        <v>35564.58</v>
      </c>
    </row>
    <row r="236" spans="2:25" s="158" customFormat="1">
      <c r="B236" s="419" t="s">
        <v>355</v>
      </c>
      <c r="C236" s="419" t="s">
        <v>613</v>
      </c>
      <c r="D236" s="419" t="s">
        <v>941</v>
      </c>
      <c r="E236" s="419" t="s">
        <v>1255</v>
      </c>
      <c r="F236">
        <v>1</v>
      </c>
      <c r="G236" s="418">
        <v>0</v>
      </c>
      <c r="H236" s="417">
        <v>0</v>
      </c>
      <c r="I236" s="417">
        <v>0</v>
      </c>
      <c r="J236" s="417">
        <v>0</v>
      </c>
      <c r="K236" s="417">
        <v>0</v>
      </c>
      <c r="L236" s="417">
        <v>0</v>
      </c>
      <c r="M236" s="417">
        <v>7</v>
      </c>
      <c r="N236" s="417">
        <v>35</v>
      </c>
      <c r="O236" s="417">
        <v>0</v>
      </c>
      <c r="P236" s="417">
        <v>0</v>
      </c>
      <c r="Q236" s="417">
        <v>0</v>
      </c>
      <c r="R236" s="417">
        <v>0</v>
      </c>
      <c r="S236" s="417">
        <v>0</v>
      </c>
      <c r="T236" s="417">
        <v>0</v>
      </c>
      <c r="U236" s="417">
        <v>0</v>
      </c>
      <c r="V236" s="417">
        <v>1</v>
      </c>
      <c r="W236" s="417">
        <v>35</v>
      </c>
      <c r="X236" s="417">
        <v>0</v>
      </c>
      <c r="Y236">
        <v>33593.760000000002</v>
      </c>
    </row>
    <row r="237" spans="2:25" s="158" customFormat="1">
      <c r="B237" s="419" t="s">
        <v>355</v>
      </c>
      <c r="C237" s="419" t="s">
        <v>614</v>
      </c>
      <c r="D237" s="419" t="s">
        <v>942</v>
      </c>
      <c r="E237" s="419" t="s">
        <v>1256</v>
      </c>
      <c r="F237">
        <v>1</v>
      </c>
      <c r="G237" s="418">
        <v>0</v>
      </c>
      <c r="H237" s="417">
        <v>0</v>
      </c>
      <c r="I237" s="417">
        <v>0</v>
      </c>
      <c r="J237" s="417">
        <v>0</v>
      </c>
      <c r="K237" s="417">
        <v>0</v>
      </c>
      <c r="L237" s="417">
        <v>0</v>
      </c>
      <c r="M237" s="417">
        <v>7</v>
      </c>
      <c r="N237" s="417">
        <v>35</v>
      </c>
      <c r="O237" s="417">
        <v>0</v>
      </c>
      <c r="P237" s="417">
        <v>0</v>
      </c>
      <c r="Q237" s="417">
        <v>0</v>
      </c>
      <c r="R237" s="417">
        <v>0</v>
      </c>
      <c r="S237" s="417">
        <v>0</v>
      </c>
      <c r="T237" s="417">
        <v>0</v>
      </c>
      <c r="U237" s="417">
        <v>0</v>
      </c>
      <c r="V237" s="417">
        <v>1</v>
      </c>
      <c r="W237" s="417">
        <v>35</v>
      </c>
      <c r="X237" s="417">
        <v>0</v>
      </c>
      <c r="Y237">
        <v>36503.9</v>
      </c>
    </row>
    <row r="238" spans="2:25" s="158" customFormat="1">
      <c r="B238" s="419" t="s">
        <v>355</v>
      </c>
      <c r="C238" s="419" t="s">
        <v>615</v>
      </c>
      <c r="D238" s="419" t="s">
        <v>943</v>
      </c>
      <c r="E238" s="419" t="s">
        <v>1257</v>
      </c>
      <c r="F238">
        <v>1</v>
      </c>
      <c r="G238" s="418">
        <v>0</v>
      </c>
      <c r="H238" s="417">
        <v>0</v>
      </c>
      <c r="I238" s="417">
        <v>0</v>
      </c>
      <c r="J238" s="417">
        <v>0</v>
      </c>
      <c r="K238" s="417">
        <v>0</v>
      </c>
      <c r="L238" s="417">
        <v>0</v>
      </c>
      <c r="M238" s="417">
        <v>7</v>
      </c>
      <c r="N238" s="417">
        <v>35</v>
      </c>
      <c r="O238" s="417">
        <v>0</v>
      </c>
      <c r="P238" s="417">
        <v>0</v>
      </c>
      <c r="Q238" s="417">
        <v>0</v>
      </c>
      <c r="R238" s="417">
        <v>0</v>
      </c>
      <c r="S238" s="417">
        <v>0</v>
      </c>
      <c r="T238" s="417">
        <v>0</v>
      </c>
      <c r="U238" s="417">
        <v>0</v>
      </c>
      <c r="V238" s="417">
        <v>1</v>
      </c>
      <c r="W238" s="417">
        <v>35</v>
      </c>
      <c r="X238" s="417">
        <v>0</v>
      </c>
      <c r="Y238">
        <v>38791.839999999997</v>
      </c>
    </row>
    <row r="239" spans="2:25" s="158" customFormat="1">
      <c r="B239" s="419" t="s">
        <v>355</v>
      </c>
      <c r="C239" s="419" t="s">
        <v>616</v>
      </c>
      <c r="D239" s="419" t="s">
        <v>944</v>
      </c>
      <c r="E239" s="419" t="s">
        <v>1258</v>
      </c>
      <c r="F239">
        <v>1</v>
      </c>
      <c r="G239" s="418">
        <v>0</v>
      </c>
      <c r="H239" s="417">
        <v>0</v>
      </c>
      <c r="I239" s="417">
        <v>0</v>
      </c>
      <c r="J239" s="417">
        <v>0</v>
      </c>
      <c r="K239" s="417">
        <v>0</v>
      </c>
      <c r="L239" s="417">
        <v>0</v>
      </c>
      <c r="M239" s="417">
        <v>7</v>
      </c>
      <c r="N239" s="417">
        <v>35</v>
      </c>
      <c r="O239" s="417">
        <v>0</v>
      </c>
      <c r="P239" s="417">
        <v>0</v>
      </c>
      <c r="Q239" s="417">
        <v>0</v>
      </c>
      <c r="R239" s="417">
        <v>0</v>
      </c>
      <c r="S239" s="417">
        <v>0</v>
      </c>
      <c r="T239" s="417">
        <v>0</v>
      </c>
      <c r="U239" s="417">
        <v>0</v>
      </c>
      <c r="V239" s="417">
        <v>1</v>
      </c>
      <c r="W239" s="417">
        <v>35</v>
      </c>
      <c r="X239" s="417">
        <v>0</v>
      </c>
      <c r="Y239">
        <v>40229.879999999997</v>
      </c>
    </row>
    <row r="240" spans="2:25" s="158" customFormat="1">
      <c r="B240" s="419" t="s">
        <v>355</v>
      </c>
      <c r="C240" s="419" t="s">
        <v>617</v>
      </c>
      <c r="D240" s="419" t="s">
        <v>945</v>
      </c>
      <c r="E240" s="419" t="s">
        <v>1259</v>
      </c>
      <c r="F240">
        <v>1</v>
      </c>
      <c r="G240" s="418">
        <v>0</v>
      </c>
      <c r="H240" s="417">
        <v>0</v>
      </c>
      <c r="I240" s="417">
        <v>0</v>
      </c>
      <c r="J240" s="417">
        <v>0</v>
      </c>
      <c r="K240" s="417">
        <v>0</v>
      </c>
      <c r="L240" s="417">
        <v>0</v>
      </c>
      <c r="M240" s="417">
        <v>7</v>
      </c>
      <c r="N240" s="417">
        <v>35</v>
      </c>
      <c r="O240" s="417">
        <v>0</v>
      </c>
      <c r="P240" s="417">
        <v>0</v>
      </c>
      <c r="Q240" s="417">
        <v>0</v>
      </c>
      <c r="R240" s="417">
        <v>0</v>
      </c>
      <c r="S240" s="417">
        <v>0</v>
      </c>
      <c r="T240" s="417">
        <v>0</v>
      </c>
      <c r="U240" s="417">
        <v>0</v>
      </c>
      <c r="V240" s="417">
        <v>1</v>
      </c>
      <c r="W240" s="417">
        <v>35</v>
      </c>
      <c r="X240" s="417">
        <v>0</v>
      </c>
      <c r="Y240">
        <v>37887.379999999997</v>
      </c>
    </row>
    <row r="241" spans="2:25" s="158" customFormat="1">
      <c r="B241" s="419" t="s">
        <v>355</v>
      </c>
      <c r="C241" s="419" t="s">
        <v>618</v>
      </c>
      <c r="D241" s="419" t="s">
        <v>946</v>
      </c>
      <c r="E241" s="419" t="s">
        <v>1260</v>
      </c>
      <c r="F241">
        <v>1</v>
      </c>
      <c r="G241" s="418">
        <v>0</v>
      </c>
      <c r="H241" s="417">
        <v>0</v>
      </c>
      <c r="I241" s="417">
        <v>0</v>
      </c>
      <c r="J241" s="417">
        <v>0</v>
      </c>
      <c r="K241" s="417">
        <v>0</v>
      </c>
      <c r="L241" s="417">
        <v>0</v>
      </c>
      <c r="M241" s="417">
        <v>7</v>
      </c>
      <c r="N241" s="417">
        <v>35</v>
      </c>
      <c r="O241" s="417">
        <v>0</v>
      </c>
      <c r="P241" s="417">
        <v>0</v>
      </c>
      <c r="Q241" s="417">
        <v>0</v>
      </c>
      <c r="R241" s="417">
        <v>0</v>
      </c>
      <c r="S241" s="417">
        <v>0</v>
      </c>
      <c r="T241" s="417">
        <v>0</v>
      </c>
      <c r="U241" s="417">
        <v>0</v>
      </c>
      <c r="V241" s="417">
        <v>1</v>
      </c>
      <c r="W241" s="417">
        <v>35</v>
      </c>
      <c r="X241" s="417">
        <v>0</v>
      </c>
      <c r="Y241">
        <v>45198.31</v>
      </c>
    </row>
    <row r="242" spans="2:25" s="158" customFormat="1">
      <c r="B242" s="419" t="s">
        <v>355</v>
      </c>
      <c r="C242" s="419" t="s">
        <v>619</v>
      </c>
      <c r="D242" s="419" t="s">
        <v>947</v>
      </c>
      <c r="E242" s="419" t="s">
        <v>1261</v>
      </c>
      <c r="F242">
        <v>1</v>
      </c>
      <c r="G242" s="418">
        <v>0</v>
      </c>
      <c r="H242" s="417">
        <v>0</v>
      </c>
      <c r="I242" s="417">
        <v>0</v>
      </c>
      <c r="J242" s="417">
        <v>0</v>
      </c>
      <c r="K242" s="417">
        <v>0</v>
      </c>
      <c r="L242" s="417">
        <v>0</v>
      </c>
      <c r="M242" s="417">
        <v>7</v>
      </c>
      <c r="N242" s="417">
        <v>35</v>
      </c>
      <c r="O242" s="417">
        <v>0</v>
      </c>
      <c r="P242" s="417">
        <v>0</v>
      </c>
      <c r="Q242" s="417">
        <v>0</v>
      </c>
      <c r="R242" s="417">
        <v>0</v>
      </c>
      <c r="S242" s="417">
        <v>0</v>
      </c>
      <c r="T242" s="417">
        <v>0</v>
      </c>
      <c r="U242" s="417">
        <v>0</v>
      </c>
      <c r="V242" s="417">
        <v>1</v>
      </c>
      <c r="W242" s="417">
        <v>35</v>
      </c>
      <c r="X242" s="417">
        <v>0</v>
      </c>
      <c r="Y242">
        <v>42642.54</v>
      </c>
    </row>
    <row r="243" spans="2:25" s="158" customFormat="1">
      <c r="B243" s="419" t="s">
        <v>355</v>
      </c>
      <c r="C243" s="419" t="s">
        <v>620</v>
      </c>
      <c r="D243" s="419" t="s">
        <v>948</v>
      </c>
      <c r="E243" s="419" t="s">
        <v>1262</v>
      </c>
      <c r="F243">
        <v>1</v>
      </c>
      <c r="G243" s="418">
        <v>0</v>
      </c>
      <c r="H243" s="417">
        <v>0</v>
      </c>
      <c r="I243" s="417">
        <v>0</v>
      </c>
      <c r="J243" s="417">
        <v>0</v>
      </c>
      <c r="K243" s="417">
        <v>0</v>
      </c>
      <c r="L243" s="417">
        <v>0</v>
      </c>
      <c r="M243" s="417">
        <v>7</v>
      </c>
      <c r="N243" s="417">
        <v>35</v>
      </c>
      <c r="O243" s="417">
        <v>0</v>
      </c>
      <c r="P243" s="417">
        <v>0</v>
      </c>
      <c r="Q243" s="417">
        <v>0</v>
      </c>
      <c r="R243" s="417">
        <v>0</v>
      </c>
      <c r="S243" s="417">
        <v>0</v>
      </c>
      <c r="T243" s="417">
        <v>0</v>
      </c>
      <c r="U243" s="417">
        <v>0</v>
      </c>
      <c r="V243" s="417">
        <v>1</v>
      </c>
      <c r="W243" s="417">
        <v>35</v>
      </c>
      <c r="X243" s="417">
        <v>0</v>
      </c>
      <c r="Y243">
        <v>41280.879999999997</v>
      </c>
    </row>
    <row r="244" spans="2:25" s="158" customFormat="1">
      <c r="B244" s="419" t="s">
        <v>355</v>
      </c>
      <c r="C244" s="419" t="s">
        <v>621</v>
      </c>
      <c r="D244" s="419" t="s">
        <v>949</v>
      </c>
      <c r="E244" s="419" t="s">
        <v>1263</v>
      </c>
      <c r="F244">
        <v>1</v>
      </c>
      <c r="G244" s="418">
        <v>0</v>
      </c>
      <c r="H244" s="417">
        <v>0</v>
      </c>
      <c r="I244" s="417">
        <v>0</v>
      </c>
      <c r="J244" s="417">
        <v>0</v>
      </c>
      <c r="K244" s="417">
        <v>0</v>
      </c>
      <c r="L244" s="417">
        <v>0</v>
      </c>
      <c r="M244" s="417">
        <v>7</v>
      </c>
      <c r="N244" s="417">
        <v>35</v>
      </c>
      <c r="O244" s="417">
        <v>0</v>
      </c>
      <c r="P244" s="417">
        <v>0</v>
      </c>
      <c r="Q244" s="417">
        <v>0</v>
      </c>
      <c r="R244" s="417">
        <v>0</v>
      </c>
      <c r="S244" s="417">
        <v>0</v>
      </c>
      <c r="T244" s="417">
        <v>0</v>
      </c>
      <c r="U244" s="417">
        <v>0</v>
      </c>
      <c r="V244" s="417">
        <v>1</v>
      </c>
      <c r="W244" s="417">
        <v>35</v>
      </c>
      <c r="X244" s="417">
        <v>0</v>
      </c>
      <c r="Y244">
        <v>38069.58</v>
      </c>
    </row>
    <row r="245" spans="2:25" s="158" customFormat="1">
      <c r="B245" s="419" t="s">
        <v>355</v>
      </c>
      <c r="C245" s="419" t="s">
        <v>622</v>
      </c>
      <c r="D245" s="419" t="s">
        <v>950</v>
      </c>
      <c r="E245" s="419" t="s">
        <v>1264</v>
      </c>
      <c r="F245">
        <v>1</v>
      </c>
      <c r="G245" s="418">
        <v>0</v>
      </c>
      <c r="H245" s="417">
        <v>0</v>
      </c>
      <c r="I245" s="417">
        <v>0</v>
      </c>
      <c r="J245" s="417">
        <v>0</v>
      </c>
      <c r="K245" s="417">
        <v>0</v>
      </c>
      <c r="L245" s="417">
        <v>0</v>
      </c>
      <c r="M245" s="417">
        <v>7</v>
      </c>
      <c r="N245" s="417">
        <v>35</v>
      </c>
      <c r="O245" s="417">
        <v>0</v>
      </c>
      <c r="P245" s="417">
        <v>0</v>
      </c>
      <c r="Q245" s="417">
        <v>0</v>
      </c>
      <c r="R245" s="417">
        <v>0</v>
      </c>
      <c r="S245" s="417">
        <v>0</v>
      </c>
      <c r="T245" s="417">
        <v>0</v>
      </c>
      <c r="U245" s="417">
        <v>0</v>
      </c>
      <c r="V245" s="417">
        <v>1</v>
      </c>
      <c r="W245" s="417">
        <v>35</v>
      </c>
      <c r="X245" s="417">
        <v>0</v>
      </c>
      <c r="Y245">
        <v>35564.58</v>
      </c>
    </row>
    <row r="246" spans="2:25" s="158" customFormat="1">
      <c r="B246" s="419" t="s">
        <v>355</v>
      </c>
      <c r="C246" s="419" t="s">
        <v>623</v>
      </c>
      <c r="D246" s="419" t="s">
        <v>951</v>
      </c>
      <c r="E246" s="419" t="s">
        <v>1265</v>
      </c>
      <c r="F246">
        <v>1</v>
      </c>
      <c r="G246" s="418">
        <v>0</v>
      </c>
      <c r="H246" s="417">
        <v>0</v>
      </c>
      <c r="I246" s="417">
        <v>0</v>
      </c>
      <c r="J246" s="417">
        <v>0</v>
      </c>
      <c r="K246" s="417">
        <v>0</v>
      </c>
      <c r="L246" s="417">
        <v>0</v>
      </c>
      <c r="M246" s="417">
        <v>7</v>
      </c>
      <c r="N246" s="417">
        <v>35</v>
      </c>
      <c r="O246" s="417">
        <v>0</v>
      </c>
      <c r="P246" s="417">
        <v>0</v>
      </c>
      <c r="Q246" s="417">
        <v>0</v>
      </c>
      <c r="R246" s="417">
        <v>0</v>
      </c>
      <c r="S246" s="417">
        <v>0</v>
      </c>
      <c r="T246" s="417">
        <v>0</v>
      </c>
      <c r="U246" s="417">
        <v>0</v>
      </c>
      <c r="V246" s="417">
        <v>1</v>
      </c>
      <c r="W246" s="417">
        <v>35</v>
      </c>
      <c r="X246" s="417">
        <v>0</v>
      </c>
      <c r="Y246">
        <v>38666.019999999997</v>
      </c>
    </row>
    <row r="247" spans="2:25" s="158" customFormat="1">
      <c r="B247" s="419" t="s">
        <v>355</v>
      </c>
      <c r="C247" s="419" t="s">
        <v>624</v>
      </c>
      <c r="D247" s="419" t="s">
        <v>952</v>
      </c>
      <c r="E247" s="419" t="s">
        <v>1266</v>
      </c>
      <c r="F247">
        <v>1</v>
      </c>
      <c r="G247" s="418">
        <v>0</v>
      </c>
      <c r="H247" s="417">
        <v>0</v>
      </c>
      <c r="I247" s="417">
        <v>0</v>
      </c>
      <c r="J247" s="417">
        <v>0</v>
      </c>
      <c r="K247" s="417">
        <v>0</v>
      </c>
      <c r="L247" s="417">
        <v>0</v>
      </c>
      <c r="M247" s="417">
        <v>7</v>
      </c>
      <c r="N247" s="417">
        <v>35</v>
      </c>
      <c r="O247" s="417">
        <v>0</v>
      </c>
      <c r="P247" s="417">
        <v>0</v>
      </c>
      <c r="Q247" s="417">
        <v>0</v>
      </c>
      <c r="R247" s="417">
        <v>0</v>
      </c>
      <c r="S247" s="417">
        <v>0</v>
      </c>
      <c r="T247" s="417">
        <v>0</v>
      </c>
      <c r="U247" s="417">
        <v>0</v>
      </c>
      <c r="V247" s="417">
        <v>1</v>
      </c>
      <c r="W247" s="417">
        <v>35</v>
      </c>
      <c r="X247" s="417">
        <v>0</v>
      </c>
      <c r="Y247">
        <v>33621.980000000003</v>
      </c>
    </row>
    <row r="248" spans="2:25" s="158" customFormat="1">
      <c r="B248" s="419" t="s">
        <v>355</v>
      </c>
      <c r="C248" s="419" t="s">
        <v>625</v>
      </c>
      <c r="D248" s="419" t="s">
        <v>953</v>
      </c>
      <c r="E248" s="419" t="s">
        <v>1267</v>
      </c>
      <c r="F248">
        <v>1</v>
      </c>
      <c r="G248" s="418">
        <v>0</v>
      </c>
      <c r="H248" s="417">
        <v>0</v>
      </c>
      <c r="I248" s="417">
        <v>0</v>
      </c>
      <c r="J248" s="417">
        <v>0</v>
      </c>
      <c r="K248" s="417">
        <v>0</v>
      </c>
      <c r="L248" s="417">
        <v>0</v>
      </c>
      <c r="M248" s="417">
        <v>7</v>
      </c>
      <c r="N248" s="417">
        <v>35</v>
      </c>
      <c r="O248" s="417">
        <v>0</v>
      </c>
      <c r="P248" s="417">
        <v>0</v>
      </c>
      <c r="Q248" s="417">
        <v>0</v>
      </c>
      <c r="R248" s="417">
        <v>0</v>
      </c>
      <c r="S248" s="417">
        <v>0</v>
      </c>
      <c r="T248" s="417">
        <v>0</v>
      </c>
      <c r="U248" s="417">
        <v>0</v>
      </c>
      <c r="V248" s="417">
        <v>1</v>
      </c>
      <c r="W248" s="417">
        <v>35</v>
      </c>
      <c r="X248" s="417">
        <v>0</v>
      </c>
      <c r="Y248">
        <v>42992.54</v>
      </c>
    </row>
    <row r="249" spans="2:25" s="158" customFormat="1">
      <c r="B249" s="419" t="s">
        <v>355</v>
      </c>
      <c r="C249" s="419" t="s">
        <v>626</v>
      </c>
      <c r="D249" s="419" t="s">
        <v>954</v>
      </c>
      <c r="E249" s="419" t="s">
        <v>1268</v>
      </c>
      <c r="F249">
        <v>1</v>
      </c>
      <c r="G249" s="418">
        <v>0</v>
      </c>
      <c r="H249" s="417">
        <v>0</v>
      </c>
      <c r="I249" s="417">
        <v>0</v>
      </c>
      <c r="J249" s="417">
        <v>0</v>
      </c>
      <c r="K249" s="417">
        <v>0</v>
      </c>
      <c r="L249" s="417">
        <v>0</v>
      </c>
      <c r="M249" s="417">
        <v>7</v>
      </c>
      <c r="N249" s="417">
        <v>35</v>
      </c>
      <c r="O249" s="417">
        <v>0</v>
      </c>
      <c r="P249" s="417">
        <v>0</v>
      </c>
      <c r="Q249" s="417">
        <v>0</v>
      </c>
      <c r="R249" s="417">
        <v>0</v>
      </c>
      <c r="S249" s="417">
        <v>0</v>
      </c>
      <c r="T249" s="417">
        <v>0</v>
      </c>
      <c r="U249" s="417">
        <v>0</v>
      </c>
      <c r="V249" s="417">
        <v>1</v>
      </c>
      <c r="W249" s="417">
        <v>35</v>
      </c>
      <c r="X249" s="417">
        <v>0</v>
      </c>
      <c r="Y249">
        <v>53715.3</v>
      </c>
    </row>
    <row r="250" spans="2:25" s="158" customFormat="1">
      <c r="B250" s="419" t="s">
        <v>355</v>
      </c>
      <c r="C250" s="419" t="s">
        <v>627</v>
      </c>
      <c r="D250" s="419" t="s">
        <v>955</v>
      </c>
      <c r="E250" s="419" t="s">
        <v>1269</v>
      </c>
      <c r="F250">
        <v>1</v>
      </c>
      <c r="G250" s="418">
        <v>0</v>
      </c>
      <c r="H250" s="417">
        <v>0</v>
      </c>
      <c r="I250" s="417">
        <v>0</v>
      </c>
      <c r="J250" s="417">
        <v>0</v>
      </c>
      <c r="K250" s="417">
        <v>0</v>
      </c>
      <c r="L250" s="417">
        <v>0</v>
      </c>
      <c r="M250" s="417">
        <v>7</v>
      </c>
      <c r="N250" s="417">
        <v>35</v>
      </c>
      <c r="O250" s="417">
        <v>0</v>
      </c>
      <c r="P250" s="417">
        <v>0</v>
      </c>
      <c r="Q250" s="417">
        <v>0</v>
      </c>
      <c r="R250" s="417">
        <v>0</v>
      </c>
      <c r="S250" s="417">
        <v>0</v>
      </c>
      <c r="T250" s="417">
        <v>0</v>
      </c>
      <c r="U250" s="417">
        <v>0</v>
      </c>
      <c r="V250" s="417">
        <v>1</v>
      </c>
      <c r="W250" s="417">
        <v>35</v>
      </c>
      <c r="X250" s="417">
        <v>0</v>
      </c>
      <c r="Y250">
        <v>39626.58</v>
      </c>
    </row>
    <row r="251" spans="2:25" s="158" customFormat="1">
      <c r="B251" s="419" t="s">
        <v>355</v>
      </c>
      <c r="C251" s="419" t="s">
        <v>628</v>
      </c>
      <c r="D251" s="419" t="s">
        <v>956</v>
      </c>
      <c r="E251" s="419" t="s">
        <v>1270</v>
      </c>
      <c r="F251">
        <v>1</v>
      </c>
      <c r="G251" s="418">
        <v>0</v>
      </c>
      <c r="H251" s="417">
        <v>0</v>
      </c>
      <c r="I251" s="417">
        <v>0</v>
      </c>
      <c r="J251" s="417">
        <v>0</v>
      </c>
      <c r="K251" s="417">
        <v>0</v>
      </c>
      <c r="L251" s="417">
        <v>0</v>
      </c>
      <c r="M251" s="417">
        <v>7</v>
      </c>
      <c r="N251" s="417">
        <v>35</v>
      </c>
      <c r="O251" s="417">
        <v>0</v>
      </c>
      <c r="P251" s="417">
        <v>0</v>
      </c>
      <c r="Q251" s="417">
        <v>0</v>
      </c>
      <c r="R251" s="417">
        <v>0</v>
      </c>
      <c r="S251" s="417">
        <v>0</v>
      </c>
      <c r="T251" s="417">
        <v>0</v>
      </c>
      <c r="U251" s="417">
        <v>0</v>
      </c>
      <c r="V251" s="417">
        <v>1</v>
      </c>
      <c r="W251" s="417">
        <v>35</v>
      </c>
      <c r="X251" s="417">
        <v>0</v>
      </c>
      <c r="Y251">
        <v>39633.440000000002</v>
      </c>
    </row>
    <row r="252" spans="2:25" s="158" customFormat="1">
      <c r="B252" s="419" t="s">
        <v>355</v>
      </c>
      <c r="C252" s="419" t="s">
        <v>629</v>
      </c>
      <c r="D252" s="419" t="s">
        <v>957</v>
      </c>
      <c r="E252" s="419" t="s">
        <v>1378</v>
      </c>
      <c r="F252">
        <v>1</v>
      </c>
      <c r="G252" s="418">
        <v>0</v>
      </c>
      <c r="H252" s="417">
        <v>0</v>
      </c>
      <c r="I252" s="417">
        <v>0</v>
      </c>
      <c r="J252" s="417">
        <v>0</v>
      </c>
      <c r="K252" s="417">
        <v>0</v>
      </c>
      <c r="L252" s="417">
        <v>0</v>
      </c>
      <c r="M252" s="417">
        <v>7</v>
      </c>
      <c r="N252" s="417">
        <v>35</v>
      </c>
      <c r="O252" s="417">
        <v>0</v>
      </c>
      <c r="P252" s="417">
        <v>0</v>
      </c>
      <c r="Q252" s="417">
        <v>0</v>
      </c>
      <c r="R252" s="417">
        <v>0</v>
      </c>
      <c r="S252" s="417">
        <v>0</v>
      </c>
      <c r="T252" s="417">
        <v>0</v>
      </c>
      <c r="U252" s="417">
        <v>0</v>
      </c>
      <c r="V252" s="417">
        <v>1</v>
      </c>
      <c r="W252" s="417">
        <v>35</v>
      </c>
      <c r="X252" s="417">
        <v>0</v>
      </c>
      <c r="Y252">
        <v>53715.3</v>
      </c>
    </row>
    <row r="253" spans="2:25" s="158" customFormat="1">
      <c r="B253" s="419" t="s">
        <v>355</v>
      </c>
      <c r="C253" s="419" t="s">
        <v>630</v>
      </c>
      <c r="D253" s="419" t="s">
        <v>958</v>
      </c>
      <c r="E253" s="419" t="s">
        <v>1271</v>
      </c>
      <c r="F253">
        <v>1</v>
      </c>
      <c r="G253" s="418">
        <v>0</v>
      </c>
      <c r="H253" s="417">
        <v>0</v>
      </c>
      <c r="I253" s="417">
        <v>0</v>
      </c>
      <c r="J253" s="417">
        <v>0</v>
      </c>
      <c r="K253" s="417">
        <v>0</v>
      </c>
      <c r="L253" s="417">
        <v>0</v>
      </c>
      <c r="M253" s="417">
        <v>7</v>
      </c>
      <c r="N253" s="417">
        <v>35</v>
      </c>
      <c r="O253" s="417">
        <v>0</v>
      </c>
      <c r="P253" s="417">
        <v>0</v>
      </c>
      <c r="Q253" s="417">
        <v>0</v>
      </c>
      <c r="R253" s="417">
        <v>0</v>
      </c>
      <c r="S253" s="417">
        <v>0</v>
      </c>
      <c r="T253" s="417">
        <v>0</v>
      </c>
      <c r="U253" s="417">
        <v>0</v>
      </c>
      <c r="V253" s="417">
        <v>1</v>
      </c>
      <c r="W253" s="417">
        <v>35</v>
      </c>
      <c r="X253" s="417">
        <v>0</v>
      </c>
      <c r="Y253">
        <v>34117.94</v>
      </c>
    </row>
    <row r="254" spans="2:25" s="158" customFormat="1">
      <c r="B254" s="419" t="s">
        <v>355</v>
      </c>
      <c r="C254" s="419" t="s">
        <v>631</v>
      </c>
      <c r="D254" s="419" t="s">
        <v>959</v>
      </c>
      <c r="E254" s="419" t="s">
        <v>1272</v>
      </c>
      <c r="F254">
        <v>1</v>
      </c>
      <c r="G254" s="418">
        <v>0</v>
      </c>
      <c r="H254" s="417">
        <v>0</v>
      </c>
      <c r="I254" s="417">
        <v>0</v>
      </c>
      <c r="J254" s="417">
        <v>0</v>
      </c>
      <c r="K254" s="417">
        <v>0</v>
      </c>
      <c r="L254" s="417">
        <v>0</v>
      </c>
      <c r="M254" s="417">
        <v>7</v>
      </c>
      <c r="N254" s="417">
        <v>35</v>
      </c>
      <c r="O254" s="417">
        <v>0</v>
      </c>
      <c r="P254" s="417">
        <v>0</v>
      </c>
      <c r="Q254" s="417">
        <v>0</v>
      </c>
      <c r="R254" s="417">
        <v>0</v>
      </c>
      <c r="S254" s="417">
        <v>0</v>
      </c>
      <c r="T254" s="417">
        <v>0</v>
      </c>
      <c r="U254" s="417">
        <v>0</v>
      </c>
      <c r="V254" s="417">
        <v>1</v>
      </c>
      <c r="W254" s="417">
        <v>35</v>
      </c>
      <c r="X254" s="417">
        <v>0</v>
      </c>
      <c r="Y254">
        <v>42497.94</v>
      </c>
    </row>
    <row r="255" spans="2:25" s="158" customFormat="1">
      <c r="B255" s="419" t="s">
        <v>355</v>
      </c>
      <c r="C255" s="419" t="s">
        <v>632</v>
      </c>
      <c r="D255" s="419" t="s">
        <v>960</v>
      </c>
      <c r="E255" s="419" t="s">
        <v>1273</v>
      </c>
      <c r="F255">
        <v>1</v>
      </c>
      <c r="G255" s="418">
        <v>0</v>
      </c>
      <c r="H255" s="417">
        <v>0</v>
      </c>
      <c r="I255" s="417">
        <v>0</v>
      </c>
      <c r="J255" s="417">
        <v>0</v>
      </c>
      <c r="K255" s="417">
        <v>0</v>
      </c>
      <c r="L255" s="417">
        <v>0</v>
      </c>
      <c r="M255" s="417">
        <v>7</v>
      </c>
      <c r="N255" s="417">
        <v>35</v>
      </c>
      <c r="O255" s="417">
        <v>0</v>
      </c>
      <c r="P255" s="417">
        <v>0</v>
      </c>
      <c r="Q255" s="417">
        <v>0</v>
      </c>
      <c r="R255" s="417">
        <v>0</v>
      </c>
      <c r="S255" s="417">
        <v>0</v>
      </c>
      <c r="T255" s="417">
        <v>0</v>
      </c>
      <c r="U255" s="417">
        <v>0</v>
      </c>
      <c r="V255" s="417">
        <v>1</v>
      </c>
      <c r="W255" s="417">
        <v>35</v>
      </c>
      <c r="X255" s="417">
        <v>0</v>
      </c>
      <c r="Y255">
        <v>44955.199999999997</v>
      </c>
    </row>
    <row r="256" spans="2:25" s="158" customFormat="1">
      <c r="B256" s="419" t="s">
        <v>355</v>
      </c>
      <c r="C256" s="419" t="s">
        <v>633</v>
      </c>
      <c r="D256" s="419" t="s">
        <v>961</v>
      </c>
      <c r="E256" s="419" t="s">
        <v>1274</v>
      </c>
      <c r="F256">
        <v>1</v>
      </c>
      <c r="G256" s="418">
        <v>0</v>
      </c>
      <c r="H256" s="417">
        <v>0</v>
      </c>
      <c r="I256" s="417">
        <v>0</v>
      </c>
      <c r="J256" s="417">
        <v>0</v>
      </c>
      <c r="K256" s="417">
        <v>0</v>
      </c>
      <c r="L256" s="417">
        <v>0</v>
      </c>
      <c r="M256" s="417">
        <v>7</v>
      </c>
      <c r="N256" s="417">
        <v>35</v>
      </c>
      <c r="O256" s="417">
        <v>0</v>
      </c>
      <c r="P256" s="417">
        <v>0</v>
      </c>
      <c r="Q256" s="417">
        <v>0</v>
      </c>
      <c r="R256" s="417">
        <v>0</v>
      </c>
      <c r="S256" s="417">
        <v>0</v>
      </c>
      <c r="T256" s="417">
        <v>0</v>
      </c>
      <c r="U256" s="417">
        <v>0</v>
      </c>
      <c r="V256" s="417">
        <v>1</v>
      </c>
      <c r="W256" s="417">
        <v>35</v>
      </c>
      <c r="X256" s="417">
        <v>0</v>
      </c>
      <c r="Y256">
        <v>36644.230000000003</v>
      </c>
    </row>
    <row r="257" spans="2:25" s="158" customFormat="1">
      <c r="B257" s="419" t="s">
        <v>355</v>
      </c>
      <c r="C257" s="419" t="s">
        <v>634</v>
      </c>
      <c r="D257" s="419" t="s">
        <v>962</v>
      </c>
      <c r="E257" s="419" t="s">
        <v>1275</v>
      </c>
      <c r="F257">
        <v>1</v>
      </c>
      <c r="G257" s="418">
        <v>0</v>
      </c>
      <c r="H257" s="417">
        <v>0</v>
      </c>
      <c r="I257" s="417">
        <v>0</v>
      </c>
      <c r="J257" s="417">
        <v>0</v>
      </c>
      <c r="K257" s="417">
        <v>0</v>
      </c>
      <c r="L257" s="417">
        <v>0</v>
      </c>
      <c r="M257" s="417">
        <v>7</v>
      </c>
      <c r="N257" s="417">
        <v>35</v>
      </c>
      <c r="O257" s="417">
        <v>0</v>
      </c>
      <c r="P257" s="417">
        <v>0</v>
      </c>
      <c r="Q257" s="417">
        <v>0</v>
      </c>
      <c r="R257" s="417">
        <v>0</v>
      </c>
      <c r="S257" s="417">
        <v>0</v>
      </c>
      <c r="T257" s="417">
        <v>0</v>
      </c>
      <c r="U257" s="417">
        <v>0</v>
      </c>
      <c r="V257" s="417">
        <v>1</v>
      </c>
      <c r="W257" s="417">
        <v>35</v>
      </c>
      <c r="X257" s="417">
        <v>0</v>
      </c>
      <c r="Y257">
        <v>43132.09</v>
      </c>
    </row>
    <row r="258" spans="2:25" s="158" customFormat="1">
      <c r="B258" s="419" t="s">
        <v>355</v>
      </c>
      <c r="C258" s="419" t="s">
        <v>635</v>
      </c>
      <c r="D258" s="419" t="s">
        <v>963</v>
      </c>
      <c r="E258" s="419" t="s">
        <v>1276</v>
      </c>
      <c r="F258">
        <v>1</v>
      </c>
      <c r="G258" s="418">
        <v>0</v>
      </c>
      <c r="H258" s="417">
        <v>0</v>
      </c>
      <c r="I258" s="417">
        <v>0</v>
      </c>
      <c r="J258" s="417">
        <v>0</v>
      </c>
      <c r="K258" s="417">
        <v>0</v>
      </c>
      <c r="L258" s="417">
        <v>0</v>
      </c>
      <c r="M258" s="417">
        <v>7</v>
      </c>
      <c r="N258" s="417">
        <v>35</v>
      </c>
      <c r="O258" s="417">
        <v>0</v>
      </c>
      <c r="P258" s="417">
        <v>0</v>
      </c>
      <c r="Q258" s="417">
        <v>0</v>
      </c>
      <c r="R258" s="417">
        <v>0</v>
      </c>
      <c r="S258" s="417">
        <v>0</v>
      </c>
      <c r="T258" s="417">
        <v>0</v>
      </c>
      <c r="U258" s="417">
        <v>0</v>
      </c>
      <c r="V258" s="417">
        <v>1</v>
      </c>
      <c r="W258" s="417">
        <v>35</v>
      </c>
      <c r="X258" s="417">
        <v>0</v>
      </c>
      <c r="Y258">
        <v>78419.22</v>
      </c>
    </row>
    <row r="259" spans="2:25" s="158" customFormat="1">
      <c r="B259" s="419" t="s">
        <v>355</v>
      </c>
      <c r="C259" s="419" t="s">
        <v>636</v>
      </c>
      <c r="D259" s="419" t="s">
        <v>964</v>
      </c>
      <c r="E259" s="419" t="s">
        <v>1277</v>
      </c>
      <c r="F259">
        <v>1</v>
      </c>
      <c r="G259" s="418">
        <v>0</v>
      </c>
      <c r="H259" s="417">
        <v>0</v>
      </c>
      <c r="I259" s="417">
        <v>0</v>
      </c>
      <c r="J259" s="417">
        <v>0</v>
      </c>
      <c r="K259" s="417">
        <v>0</v>
      </c>
      <c r="L259" s="417">
        <v>0</v>
      </c>
      <c r="M259" s="417">
        <v>7</v>
      </c>
      <c r="N259" s="417">
        <v>35</v>
      </c>
      <c r="O259" s="417">
        <v>0</v>
      </c>
      <c r="P259" s="417">
        <v>0</v>
      </c>
      <c r="Q259" s="417">
        <v>0</v>
      </c>
      <c r="R259" s="417">
        <v>0</v>
      </c>
      <c r="S259" s="417">
        <v>0</v>
      </c>
      <c r="T259" s="417">
        <v>0</v>
      </c>
      <c r="U259" s="417">
        <v>0</v>
      </c>
      <c r="V259" s="417">
        <v>1</v>
      </c>
      <c r="W259" s="417">
        <v>35</v>
      </c>
      <c r="X259" s="417">
        <v>0</v>
      </c>
      <c r="Y259">
        <v>71812.08</v>
      </c>
    </row>
    <row r="260" spans="2:25" s="158" customFormat="1">
      <c r="B260" s="419" t="s">
        <v>355</v>
      </c>
      <c r="C260" s="419" t="s">
        <v>637</v>
      </c>
      <c r="D260" s="419" t="s">
        <v>965</v>
      </c>
      <c r="E260" s="419" t="s">
        <v>1278</v>
      </c>
      <c r="F260">
        <v>1</v>
      </c>
      <c r="G260" s="418">
        <v>0</v>
      </c>
      <c r="H260" s="417">
        <v>0</v>
      </c>
      <c r="I260" s="417">
        <v>0</v>
      </c>
      <c r="J260" s="417">
        <v>0</v>
      </c>
      <c r="K260" s="417">
        <v>0</v>
      </c>
      <c r="L260" s="417">
        <v>0</v>
      </c>
      <c r="M260" s="417">
        <v>7</v>
      </c>
      <c r="N260" s="417">
        <v>35</v>
      </c>
      <c r="O260" s="417">
        <v>0</v>
      </c>
      <c r="P260" s="417">
        <v>0</v>
      </c>
      <c r="Q260" s="417">
        <v>0</v>
      </c>
      <c r="R260" s="417">
        <v>0</v>
      </c>
      <c r="S260" s="417">
        <v>0</v>
      </c>
      <c r="T260" s="417">
        <v>0</v>
      </c>
      <c r="U260" s="417">
        <v>0</v>
      </c>
      <c r="V260" s="417">
        <v>1</v>
      </c>
      <c r="W260" s="417">
        <v>35</v>
      </c>
      <c r="X260" s="417">
        <v>0</v>
      </c>
      <c r="Y260">
        <v>71812.08</v>
      </c>
    </row>
    <row r="261" spans="2:25" s="158" customFormat="1">
      <c r="B261" s="419" t="s">
        <v>355</v>
      </c>
      <c r="C261" s="419" t="s">
        <v>638</v>
      </c>
      <c r="D261" s="419" t="s">
        <v>966</v>
      </c>
      <c r="E261" s="419" t="s">
        <v>1279</v>
      </c>
      <c r="F261">
        <v>1</v>
      </c>
      <c r="G261" s="418">
        <v>0</v>
      </c>
      <c r="H261" s="417">
        <v>0</v>
      </c>
      <c r="I261" s="417">
        <v>0</v>
      </c>
      <c r="J261" s="417">
        <v>0</v>
      </c>
      <c r="K261" s="417">
        <v>0</v>
      </c>
      <c r="L261" s="417">
        <v>0</v>
      </c>
      <c r="M261" s="417">
        <v>7</v>
      </c>
      <c r="N261" s="417">
        <v>35</v>
      </c>
      <c r="O261" s="417">
        <v>0</v>
      </c>
      <c r="P261" s="417">
        <v>0</v>
      </c>
      <c r="Q261" s="417">
        <v>0</v>
      </c>
      <c r="R261" s="417">
        <v>0</v>
      </c>
      <c r="S261" s="417">
        <v>0</v>
      </c>
      <c r="T261" s="417">
        <v>0</v>
      </c>
      <c r="U261" s="417">
        <v>0</v>
      </c>
      <c r="V261" s="417">
        <v>1</v>
      </c>
      <c r="W261" s="417">
        <v>35</v>
      </c>
      <c r="X261" s="417">
        <v>0</v>
      </c>
      <c r="Y261">
        <v>53715.3</v>
      </c>
    </row>
    <row r="262" spans="2:25" s="158" customFormat="1">
      <c r="B262" s="419" t="s">
        <v>355</v>
      </c>
      <c r="C262" s="419" t="s">
        <v>639</v>
      </c>
      <c r="D262" s="419" t="s">
        <v>967</v>
      </c>
      <c r="E262" s="419" t="s">
        <v>1280</v>
      </c>
      <c r="F262">
        <v>1</v>
      </c>
      <c r="G262" s="418">
        <v>0</v>
      </c>
      <c r="H262" s="417">
        <v>0</v>
      </c>
      <c r="I262" s="417">
        <v>0</v>
      </c>
      <c r="J262" s="417">
        <v>0</v>
      </c>
      <c r="K262" s="417">
        <v>0</v>
      </c>
      <c r="L262" s="417">
        <v>0</v>
      </c>
      <c r="M262" s="417">
        <v>7</v>
      </c>
      <c r="N262" s="417">
        <v>35</v>
      </c>
      <c r="O262" s="417">
        <v>0</v>
      </c>
      <c r="P262" s="417">
        <v>0</v>
      </c>
      <c r="Q262" s="417">
        <v>0</v>
      </c>
      <c r="R262" s="417">
        <v>0</v>
      </c>
      <c r="S262" s="417">
        <v>0</v>
      </c>
      <c r="T262" s="417">
        <v>0</v>
      </c>
      <c r="U262" s="417">
        <v>0</v>
      </c>
      <c r="V262" s="417">
        <v>1</v>
      </c>
      <c r="W262" s="417">
        <v>35</v>
      </c>
      <c r="X262" s="417">
        <v>0</v>
      </c>
      <c r="Y262">
        <v>39633.440000000002</v>
      </c>
    </row>
    <row r="263" spans="2:25" s="158" customFormat="1">
      <c r="B263" s="419" t="s">
        <v>355</v>
      </c>
      <c r="C263" s="419" t="s">
        <v>640</v>
      </c>
      <c r="D263" s="419" t="s">
        <v>968</v>
      </c>
      <c r="E263" s="419" t="s">
        <v>1281</v>
      </c>
      <c r="F263">
        <v>1</v>
      </c>
      <c r="G263" s="418">
        <v>0</v>
      </c>
      <c r="H263" s="417">
        <v>0</v>
      </c>
      <c r="I263" s="417">
        <v>0</v>
      </c>
      <c r="J263" s="417">
        <v>0</v>
      </c>
      <c r="K263" s="417">
        <v>0</v>
      </c>
      <c r="L263" s="417">
        <v>0</v>
      </c>
      <c r="M263" s="417">
        <v>7</v>
      </c>
      <c r="N263" s="417">
        <v>35</v>
      </c>
      <c r="O263" s="417">
        <v>0</v>
      </c>
      <c r="P263" s="417">
        <v>0</v>
      </c>
      <c r="Q263" s="417">
        <v>0</v>
      </c>
      <c r="R263" s="417">
        <v>0</v>
      </c>
      <c r="S263" s="417">
        <v>0</v>
      </c>
      <c r="T263" s="417">
        <v>0</v>
      </c>
      <c r="U263" s="417">
        <v>0</v>
      </c>
      <c r="V263" s="417">
        <v>1</v>
      </c>
      <c r="W263" s="417">
        <v>35</v>
      </c>
      <c r="X263" s="417">
        <v>0</v>
      </c>
      <c r="Y263">
        <v>38225.94</v>
      </c>
    </row>
    <row r="264" spans="2:25" s="158" customFormat="1">
      <c r="B264" s="419" t="s">
        <v>355</v>
      </c>
      <c r="C264" s="419" t="s">
        <v>641</v>
      </c>
      <c r="D264" s="419" t="s">
        <v>969</v>
      </c>
      <c r="E264" s="419" t="s">
        <v>1282</v>
      </c>
      <c r="F264">
        <v>1</v>
      </c>
      <c r="G264" s="418">
        <v>0</v>
      </c>
      <c r="H264" s="417">
        <v>0</v>
      </c>
      <c r="I264" s="417">
        <v>0</v>
      </c>
      <c r="J264" s="417">
        <v>0</v>
      </c>
      <c r="K264" s="417">
        <v>0</v>
      </c>
      <c r="L264" s="417">
        <v>0</v>
      </c>
      <c r="M264" s="417">
        <v>7</v>
      </c>
      <c r="N264" s="417">
        <v>35</v>
      </c>
      <c r="O264" s="417">
        <v>0</v>
      </c>
      <c r="P264" s="417">
        <v>0</v>
      </c>
      <c r="Q264" s="417">
        <v>0</v>
      </c>
      <c r="R264" s="417">
        <v>0</v>
      </c>
      <c r="S264" s="417">
        <v>0</v>
      </c>
      <c r="T264" s="417">
        <v>0</v>
      </c>
      <c r="U264" s="417">
        <v>0</v>
      </c>
      <c r="V264" s="417">
        <v>1</v>
      </c>
      <c r="W264" s="417">
        <v>35</v>
      </c>
      <c r="X264" s="417">
        <v>0</v>
      </c>
      <c r="Y264">
        <v>33840.199999999997</v>
      </c>
    </row>
    <row r="265" spans="2:25" s="158" customFormat="1">
      <c r="B265" s="419" t="s">
        <v>355</v>
      </c>
      <c r="C265" s="419" t="s">
        <v>642</v>
      </c>
      <c r="D265" s="419" t="s">
        <v>970</v>
      </c>
      <c r="E265" s="419" t="s">
        <v>1283</v>
      </c>
      <c r="F265">
        <v>1</v>
      </c>
      <c r="G265" s="418">
        <v>0</v>
      </c>
      <c r="H265" s="417">
        <v>0</v>
      </c>
      <c r="I265" s="417">
        <v>0</v>
      </c>
      <c r="J265" s="417">
        <v>0</v>
      </c>
      <c r="K265" s="417">
        <v>0</v>
      </c>
      <c r="L265" s="417">
        <v>0</v>
      </c>
      <c r="M265" s="417">
        <v>7</v>
      </c>
      <c r="N265" s="417">
        <v>35</v>
      </c>
      <c r="O265" s="417">
        <v>0</v>
      </c>
      <c r="P265" s="417">
        <v>0</v>
      </c>
      <c r="Q265" s="417">
        <v>0</v>
      </c>
      <c r="R265" s="417">
        <v>0</v>
      </c>
      <c r="S265" s="417">
        <v>0</v>
      </c>
      <c r="T265" s="417">
        <v>0</v>
      </c>
      <c r="U265" s="417">
        <v>0</v>
      </c>
      <c r="V265" s="417">
        <v>1</v>
      </c>
      <c r="W265" s="417">
        <v>35</v>
      </c>
      <c r="X265" s="417">
        <v>0</v>
      </c>
      <c r="Y265">
        <v>42989.21</v>
      </c>
    </row>
    <row r="266" spans="2:25" s="158" customFormat="1">
      <c r="B266" s="419" t="s">
        <v>355</v>
      </c>
      <c r="C266" s="419" t="s">
        <v>643</v>
      </c>
      <c r="D266" s="419" t="s">
        <v>971</v>
      </c>
      <c r="E266" s="419" t="s">
        <v>1284</v>
      </c>
      <c r="F266">
        <v>1</v>
      </c>
      <c r="G266" s="418">
        <v>0</v>
      </c>
      <c r="H266" s="417">
        <v>0</v>
      </c>
      <c r="I266" s="417">
        <v>0</v>
      </c>
      <c r="J266" s="417">
        <v>0</v>
      </c>
      <c r="K266" s="417">
        <v>0</v>
      </c>
      <c r="L266" s="417">
        <v>0</v>
      </c>
      <c r="M266" s="417">
        <v>7</v>
      </c>
      <c r="N266" s="417">
        <v>35</v>
      </c>
      <c r="O266" s="417">
        <v>0</v>
      </c>
      <c r="P266" s="417">
        <v>0</v>
      </c>
      <c r="Q266" s="417">
        <v>0</v>
      </c>
      <c r="R266" s="417">
        <v>0</v>
      </c>
      <c r="S266" s="417">
        <v>0</v>
      </c>
      <c r="T266" s="417">
        <v>0</v>
      </c>
      <c r="U266" s="417">
        <v>0</v>
      </c>
      <c r="V266" s="417">
        <v>1</v>
      </c>
      <c r="W266" s="417">
        <v>35</v>
      </c>
      <c r="X266" s="417">
        <v>0</v>
      </c>
      <c r="Y266">
        <v>37979.5</v>
      </c>
    </row>
    <row r="267" spans="2:25" s="158" customFormat="1">
      <c r="B267" s="419" t="s">
        <v>355</v>
      </c>
      <c r="C267" s="419" t="s">
        <v>644</v>
      </c>
      <c r="D267" s="419" t="s">
        <v>972</v>
      </c>
      <c r="E267" s="419" t="s">
        <v>1285</v>
      </c>
      <c r="F267">
        <v>1</v>
      </c>
      <c r="G267" s="418">
        <v>0</v>
      </c>
      <c r="H267" s="417">
        <v>0</v>
      </c>
      <c r="I267" s="417">
        <v>0</v>
      </c>
      <c r="J267" s="417">
        <v>0</v>
      </c>
      <c r="K267" s="417">
        <v>0</v>
      </c>
      <c r="L267" s="417">
        <v>0</v>
      </c>
      <c r="M267" s="417">
        <v>7</v>
      </c>
      <c r="N267" s="417">
        <v>35</v>
      </c>
      <c r="O267" s="417">
        <v>0</v>
      </c>
      <c r="P267" s="417">
        <v>0</v>
      </c>
      <c r="Q267" s="417">
        <v>0</v>
      </c>
      <c r="R267" s="417">
        <v>0</v>
      </c>
      <c r="S267" s="417">
        <v>0</v>
      </c>
      <c r="T267" s="417">
        <v>0</v>
      </c>
      <c r="U267" s="417">
        <v>0</v>
      </c>
      <c r="V267" s="417">
        <v>1</v>
      </c>
      <c r="W267" s="417">
        <v>35</v>
      </c>
      <c r="X267" s="417">
        <v>0</v>
      </c>
      <c r="Y267">
        <v>40619.199999999997</v>
      </c>
    </row>
    <row r="268" spans="2:25" s="158" customFormat="1">
      <c r="B268" s="419" t="s">
        <v>355</v>
      </c>
      <c r="C268" s="419" t="s">
        <v>645</v>
      </c>
      <c r="D268" s="419" t="s">
        <v>973</v>
      </c>
      <c r="E268" s="419" t="s">
        <v>1286</v>
      </c>
      <c r="F268">
        <v>1</v>
      </c>
      <c r="G268" s="418">
        <v>0</v>
      </c>
      <c r="H268" s="417">
        <v>0</v>
      </c>
      <c r="I268" s="417">
        <v>0</v>
      </c>
      <c r="J268" s="417">
        <v>0</v>
      </c>
      <c r="K268" s="417">
        <v>0</v>
      </c>
      <c r="L268" s="417">
        <v>0</v>
      </c>
      <c r="M268" s="417">
        <v>7</v>
      </c>
      <c r="N268" s="417">
        <v>35</v>
      </c>
      <c r="O268" s="417">
        <v>0</v>
      </c>
      <c r="P268" s="417">
        <v>0</v>
      </c>
      <c r="Q268" s="417">
        <v>0</v>
      </c>
      <c r="R268" s="417">
        <v>0</v>
      </c>
      <c r="S268" s="417">
        <v>0</v>
      </c>
      <c r="T268" s="417">
        <v>0</v>
      </c>
      <c r="U268" s="417">
        <v>0</v>
      </c>
      <c r="V268" s="417">
        <v>1</v>
      </c>
      <c r="W268" s="417">
        <v>35</v>
      </c>
      <c r="X268" s="417">
        <v>0</v>
      </c>
      <c r="Y268">
        <v>36647.46</v>
      </c>
    </row>
    <row r="269" spans="2:25" s="158" customFormat="1">
      <c r="B269" s="419" t="s">
        <v>355</v>
      </c>
      <c r="C269" s="419" t="s">
        <v>646</v>
      </c>
      <c r="D269" s="419" t="s">
        <v>974</v>
      </c>
      <c r="E269" s="419" t="s">
        <v>1287</v>
      </c>
      <c r="F269">
        <v>1</v>
      </c>
      <c r="G269" s="418">
        <v>0</v>
      </c>
      <c r="H269" s="417">
        <v>0</v>
      </c>
      <c r="I269" s="417">
        <v>0</v>
      </c>
      <c r="J269" s="417">
        <v>0</v>
      </c>
      <c r="K269" s="417">
        <v>0</v>
      </c>
      <c r="L269" s="417">
        <v>0</v>
      </c>
      <c r="M269" s="417">
        <v>7</v>
      </c>
      <c r="N269" s="417">
        <v>35</v>
      </c>
      <c r="O269" s="417">
        <v>0</v>
      </c>
      <c r="P269" s="417">
        <v>0</v>
      </c>
      <c r="Q269" s="417">
        <v>0</v>
      </c>
      <c r="R269" s="417">
        <v>0</v>
      </c>
      <c r="S269" s="417">
        <v>0</v>
      </c>
      <c r="T269" s="417">
        <v>0</v>
      </c>
      <c r="U269" s="417">
        <v>0</v>
      </c>
      <c r="V269" s="417">
        <v>1</v>
      </c>
      <c r="W269" s="417">
        <v>35</v>
      </c>
      <c r="X269" s="417">
        <v>0</v>
      </c>
      <c r="Y269">
        <v>36550.339999999997</v>
      </c>
    </row>
    <row r="270" spans="2:25" s="158" customFormat="1">
      <c r="B270" s="419" t="s">
        <v>355</v>
      </c>
      <c r="C270" s="419" t="s">
        <v>647</v>
      </c>
      <c r="D270" s="419" t="s">
        <v>975</v>
      </c>
      <c r="E270" s="419" t="s">
        <v>1288</v>
      </c>
      <c r="F270">
        <v>1</v>
      </c>
      <c r="G270" s="418">
        <v>0</v>
      </c>
      <c r="H270" s="417">
        <v>0</v>
      </c>
      <c r="I270" s="417">
        <v>0</v>
      </c>
      <c r="J270" s="417">
        <v>0</v>
      </c>
      <c r="K270" s="417">
        <v>0</v>
      </c>
      <c r="L270" s="417">
        <v>0</v>
      </c>
      <c r="M270" s="417">
        <v>7</v>
      </c>
      <c r="N270" s="417">
        <v>35</v>
      </c>
      <c r="O270" s="417">
        <v>0</v>
      </c>
      <c r="P270" s="417">
        <v>0</v>
      </c>
      <c r="Q270" s="417">
        <v>0</v>
      </c>
      <c r="R270" s="417">
        <v>0</v>
      </c>
      <c r="S270" s="417">
        <v>0</v>
      </c>
      <c r="T270" s="417">
        <v>0</v>
      </c>
      <c r="U270" s="417">
        <v>0</v>
      </c>
      <c r="V270" s="417">
        <v>1</v>
      </c>
      <c r="W270" s="417">
        <v>35</v>
      </c>
      <c r="X270" s="417">
        <v>0</v>
      </c>
      <c r="Y270">
        <v>35564.58</v>
      </c>
    </row>
    <row r="271" spans="2:25" s="158" customFormat="1">
      <c r="B271" s="419" t="s">
        <v>355</v>
      </c>
      <c r="C271" s="419" t="s">
        <v>648</v>
      </c>
      <c r="D271" s="419" t="s">
        <v>976</v>
      </c>
      <c r="E271" s="419" t="s">
        <v>1289</v>
      </c>
      <c r="F271">
        <v>1</v>
      </c>
      <c r="G271" s="418">
        <v>0</v>
      </c>
      <c r="H271" s="417">
        <v>0</v>
      </c>
      <c r="I271" s="417">
        <v>0</v>
      </c>
      <c r="J271" s="417">
        <v>0</v>
      </c>
      <c r="K271" s="417">
        <v>0</v>
      </c>
      <c r="L271" s="417">
        <v>0</v>
      </c>
      <c r="M271" s="417">
        <v>7</v>
      </c>
      <c r="N271" s="417">
        <v>35</v>
      </c>
      <c r="O271" s="417">
        <v>0</v>
      </c>
      <c r="P271" s="417">
        <v>0</v>
      </c>
      <c r="Q271" s="417">
        <v>0</v>
      </c>
      <c r="R271" s="417">
        <v>0</v>
      </c>
      <c r="S271" s="417">
        <v>0</v>
      </c>
      <c r="T271" s="417">
        <v>0</v>
      </c>
      <c r="U271" s="417">
        <v>0</v>
      </c>
      <c r="V271" s="417">
        <v>1</v>
      </c>
      <c r="W271" s="417">
        <v>35</v>
      </c>
      <c r="X271" s="417">
        <v>0</v>
      </c>
      <c r="Y271">
        <v>45894.52</v>
      </c>
    </row>
    <row r="272" spans="2:25" s="158" customFormat="1">
      <c r="B272" s="419" t="s">
        <v>355</v>
      </c>
      <c r="C272" s="419" t="s">
        <v>649</v>
      </c>
      <c r="D272" s="419" t="s">
        <v>977</v>
      </c>
      <c r="E272" s="419" t="s">
        <v>1290</v>
      </c>
      <c r="F272">
        <v>1</v>
      </c>
      <c r="G272" s="418">
        <v>0</v>
      </c>
      <c r="H272" s="417">
        <v>0</v>
      </c>
      <c r="I272" s="417">
        <v>0</v>
      </c>
      <c r="J272" s="417">
        <v>0</v>
      </c>
      <c r="K272" s="417">
        <v>0</v>
      </c>
      <c r="L272" s="417">
        <v>0</v>
      </c>
      <c r="M272" s="417">
        <v>7</v>
      </c>
      <c r="N272" s="417">
        <v>35</v>
      </c>
      <c r="O272" s="417">
        <v>0</v>
      </c>
      <c r="P272" s="417">
        <v>0</v>
      </c>
      <c r="Q272" s="417">
        <v>0</v>
      </c>
      <c r="R272" s="417">
        <v>0</v>
      </c>
      <c r="S272" s="417">
        <v>0</v>
      </c>
      <c r="T272" s="417">
        <v>0</v>
      </c>
      <c r="U272" s="417">
        <v>0</v>
      </c>
      <c r="V272" s="417">
        <v>1</v>
      </c>
      <c r="W272" s="417">
        <v>35</v>
      </c>
      <c r="X272" s="417">
        <v>0</v>
      </c>
      <c r="Y272">
        <v>40859.199999999997</v>
      </c>
    </row>
    <row r="273" spans="2:25" s="158" customFormat="1">
      <c r="B273" s="419" t="s">
        <v>355</v>
      </c>
      <c r="C273" s="419" t="s">
        <v>650</v>
      </c>
      <c r="D273" s="419" t="s">
        <v>978</v>
      </c>
      <c r="E273" s="419" t="s">
        <v>1291</v>
      </c>
      <c r="F273">
        <v>1</v>
      </c>
      <c r="G273" s="418">
        <v>0</v>
      </c>
      <c r="H273" s="417">
        <v>0</v>
      </c>
      <c r="I273" s="417">
        <v>0</v>
      </c>
      <c r="J273" s="417">
        <v>0</v>
      </c>
      <c r="K273" s="417">
        <v>0</v>
      </c>
      <c r="L273" s="417">
        <v>0</v>
      </c>
      <c r="M273" s="417">
        <v>7</v>
      </c>
      <c r="N273" s="417">
        <v>35</v>
      </c>
      <c r="O273" s="417">
        <v>0</v>
      </c>
      <c r="P273" s="417">
        <v>0</v>
      </c>
      <c r="Q273" s="417">
        <v>0</v>
      </c>
      <c r="R273" s="417">
        <v>0</v>
      </c>
      <c r="S273" s="417">
        <v>0</v>
      </c>
      <c r="T273" s="417">
        <v>0</v>
      </c>
      <c r="U273" s="417">
        <v>0</v>
      </c>
      <c r="V273" s="417">
        <v>1</v>
      </c>
      <c r="W273" s="417">
        <v>35</v>
      </c>
      <c r="X273" s="417">
        <v>0</v>
      </c>
      <c r="Y273">
        <v>37852.519999999997</v>
      </c>
    </row>
    <row r="274" spans="2:25" s="158" customFormat="1">
      <c r="B274" s="419" t="s">
        <v>355</v>
      </c>
      <c r="C274" s="419" t="s">
        <v>651</v>
      </c>
      <c r="D274" s="419" t="s">
        <v>979</v>
      </c>
      <c r="E274" s="419" t="s">
        <v>1292</v>
      </c>
      <c r="F274">
        <v>1</v>
      </c>
      <c r="G274" s="418">
        <v>0</v>
      </c>
      <c r="H274" s="417">
        <v>0</v>
      </c>
      <c r="I274" s="417">
        <v>0</v>
      </c>
      <c r="J274" s="417">
        <v>0</v>
      </c>
      <c r="K274" s="417">
        <v>0</v>
      </c>
      <c r="L274" s="417">
        <v>0</v>
      </c>
      <c r="M274" s="417">
        <v>7</v>
      </c>
      <c r="N274" s="417">
        <v>35</v>
      </c>
      <c r="O274" s="417">
        <v>0</v>
      </c>
      <c r="P274" s="417">
        <v>0</v>
      </c>
      <c r="Q274" s="417">
        <v>0</v>
      </c>
      <c r="R274" s="417">
        <v>0</v>
      </c>
      <c r="S274" s="417">
        <v>0</v>
      </c>
      <c r="T274" s="417">
        <v>0</v>
      </c>
      <c r="U274" s="417">
        <v>0</v>
      </c>
      <c r="V274" s="417">
        <v>1</v>
      </c>
      <c r="W274" s="417">
        <v>35</v>
      </c>
      <c r="X274" s="417">
        <v>0</v>
      </c>
      <c r="Y274">
        <v>34160.82</v>
      </c>
    </row>
    <row r="275" spans="2:25" s="158" customFormat="1">
      <c r="B275" s="419" t="s">
        <v>355</v>
      </c>
      <c r="C275" s="419" t="s">
        <v>652</v>
      </c>
      <c r="D275" s="419" t="s">
        <v>980</v>
      </c>
      <c r="E275" s="419" t="s">
        <v>1293</v>
      </c>
      <c r="F275">
        <v>1</v>
      </c>
      <c r="G275" s="418">
        <v>0</v>
      </c>
      <c r="H275" s="417">
        <v>0</v>
      </c>
      <c r="I275" s="417">
        <v>0</v>
      </c>
      <c r="J275" s="417">
        <v>0</v>
      </c>
      <c r="K275" s="417">
        <v>0</v>
      </c>
      <c r="L275" s="417">
        <v>0</v>
      </c>
      <c r="M275" s="417">
        <v>7</v>
      </c>
      <c r="N275" s="417">
        <v>35</v>
      </c>
      <c r="O275" s="417">
        <v>0</v>
      </c>
      <c r="P275" s="417">
        <v>0</v>
      </c>
      <c r="Q275" s="417">
        <v>0</v>
      </c>
      <c r="R275" s="417">
        <v>0</v>
      </c>
      <c r="S275" s="417">
        <v>0</v>
      </c>
      <c r="T275" s="417">
        <v>0</v>
      </c>
      <c r="U275" s="417">
        <v>0</v>
      </c>
      <c r="V275" s="417">
        <v>1</v>
      </c>
      <c r="W275" s="417">
        <v>35</v>
      </c>
      <c r="X275" s="417">
        <v>0</v>
      </c>
      <c r="Y275">
        <v>35564.58</v>
      </c>
    </row>
    <row r="276" spans="2:25" s="158" customFormat="1">
      <c r="B276" s="419" t="s">
        <v>355</v>
      </c>
      <c r="C276" s="419" t="s">
        <v>653</v>
      </c>
      <c r="D276" s="419" t="s">
        <v>981</v>
      </c>
      <c r="E276" s="419" t="s">
        <v>1294</v>
      </c>
      <c r="F276">
        <v>1</v>
      </c>
      <c r="G276" s="418">
        <v>0</v>
      </c>
      <c r="H276" s="417">
        <v>0</v>
      </c>
      <c r="I276" s="417">
        <v>0</v>
      </c>
      <c r="J276" s="417">
        <v>0</v>
      </c>
      <c r="K276" s="417">
        <v>0</v>
      </c>
      <c r="L276" s="417">
        <v>0</v>
      </c>
      <c r="M276" s="417">
        <v>7</v>
      </c>
      <c r="N276" s="417">
        <v>35</v>
      </c>
      <c r="O276" s="417">
        <v>0</v>
      </c>
      <c r="P276" s="417">
        <v>0</v>
      </c>
      <c r="Q276" s="417">
        <v>0</v>
      </c>
      <c r="R276" s="417">
        <v>0</v>
      </c>
      <c r="S276" s="417">
        <v>0</v>
      </c>
      <c r="T276" s="417">
        <v>0</v>
      </c>
      <c r="U276" s="417">
        <v>0</v>
      </c>
      <c r="V276" s="417">
        <v>1</v>
      </c>
      <c r="W276" s="417">
        <v>35</v>
      </c>
      <c r="X276" s="417">
        <v>0</v>
      </c>
      <c r="Y276">
        <v>37077.46</v>
      </c>
    </row>
    <row r="277" spans="2:25" s="158" customFormat="1">
      <c r="B277" s="419" t="s">
        <v>355</v>
      </c>
      <c r="C277" s="419" t="s">
        <v>654</v>
      </c>
      <c r="D277" s="419" t="s">
        <v>982</v>
      </c>
      <c r="E277" s="419" t="s">
        <v>1295</v>
      </c>
      <c r="F277">
        <v>1</v>
      </c>
      <c r="G277" s="418">
        <v>0</v>
      </c>
      <c r="H277" s="417">
        <v>0</v>
      </c>
      <c r="I277" s="417">
        <v>0</v>
      </c>
      <c r="J277" s="417">
        <v>0</v>
      </c>
      <c r="K277" s="417">
        <v>0</v>
      </c>
      <c r="L277" s="417">
        <v>0</v>
      </c>
      <c r="M277" s="417">
        <v>7</v>
      </c>
      <c r="N277" s="417">
        <v>35</v>
      </c>
      <c r="O277" s="417">
        <v>0</v>
      </c>
      <c r="P277" s="417">
        <v>0</v>
      </c>
      <c r="Q277" s="417">
        <v>0</v>
      </c>
      <c r="R277" s="417">
        <v>0</v>
      </c>
      <c r="S277" s="417">
        <v>0</v>
      </c>
      <c r="T277" s="417">
        <v>0</v>
      </c>
      <c r="U277" s="417">
        <v>0</v>
      </c>
      <c r="V277" s="417">
        <v>1</v>
      </c>
      <c r="W277" s="417">
        <v>35</v>
      </c>
      <c r="X277" s="417">
        <v>0</v>
      </c>
      <c r="Y277">
        <v>45794.75</v>
      </c>
    </row>
    <row r="278" spans="2:25" s="158" customFormat="1">
      <c r="B278" s="419" t="s">
        <v>355</v>
      </c>
      <c r="C278" s="419" t="s">
        <v>655</v>
      </c>
      <c r="D278" s="419" t="s">
        <v>983</v>
      </c>
      <c r="E278" s="419" t="s">
        <v>1296</v>
      </c>
      <c r="F278">
        <v>1</v>
      </c>
      <c r="G278" s="418">
        <v>0</v>
      </c>
      <c r="H278" s="417">
        <v>0</v>
      </c>
      <c r="I278" s="417">
        <v>0</v>
      </c>
      <c r="J278" s="417">
        <v>0</v>
      </c>
      <c r="K278" s="417">
        <v>0</v>
      </c>
      <c r="L278" s="417">
        <v>0</v>
      </c>
      <c r="M278" s="417">
        <v>7</v>
      </c>
      <c r="N278" s="417">
        <v>35</v>
      </c>
      <c r="O278" s="417">
        <v>0</v>
      </c>
      <c r="P278" s="417">
        <v>0</v>
      </c>
      <c r="Q278" s="417">
        <v>0</v>
      </c>
      <c r="R278" s="417">
        <v>0</v>
      </c>
      <c r="S278" s="417">
        <v>0</v>
      </c>
      <c r="T278" s="417">
        <v>0</v>
      </c>
      <c r="U278" s="417">
        <v>0</v>
      </c>
      <c r="V278" s="417">
        <v>1</v>
      </c>
      <c r="W278" s="417">
        <v>35</v>
      </c>
      <c r="X278" s="417">
        <v>0</v>
      </c>
      <c r="Y278">
        <v>199668.54</v>
      </c>
    </row>
    <row r="279" spans="2:25" s="158" customFormat="1">
      <c r="B279" s="419" t="s">
        <v>355</v>
      </c>
      <c r="C279" s="419" t="s">
        <v>656</v>
      </c>
      <c r="D279" s="419" t="s">
        <v>984</v>
      </c>
      <c r="E279" s="419" t="s">
        <v>1297</v>
      </c>
      <c r="F279">
        <v>1</v>
      </c>
      <c r="G279" s="418">
        <v>0</v>
      </c>
      <c r="H279" s="417">
        <v>0</v>
      </c>
      <c r="I279" s="417">
        <v>0</v>
      </c>
      <c r="J279" s="417">
        <v>0</v>
      </c>
      <c r="K279" s="417">
        <v>0</v>
      </c>
      <c r="L279" s="417">
        <v>0</v>
      </c>
      <c r="M279" s="417">
        <v>7</v>
      </c>
      <c r="N279" s="417">
        <v>35</v>
      </c>
      <c r="O279" s="417">
        <v>0</v>
      </c>
      <c r="P279" s="417">
        <v>0</v>
      </c>
      <c r="Q279" s="417">
        <v>0</v>
      </c>
      <c r="R279" s="417">
        <v>0</v>
      </c>
      <c r="S279" s="417">
        <v>0</v>
      </c>
      <c r="T279" s="417">
        <v>0</v>
      </c>
      <c r="U279" s="417">
        <v>0</v>
      </c>
      <c r="V279" s="417">
        <v>1</v>
      </c>
      <c r="W279" s="417">
        <v>35</v>
      </c>
      <c r="X279" s="417">
        <v>0</v>
      </c>
      <c r="Y279">
        <v>40933.440000000002</v>
      </c>
    </row>
    <row r="280" spans="2:25" s="158" customFormat="1">
      <c r="B280" s="419" t="s">
        <v>355</v>
      </c>
      <c r="C280" s="419" t="s">
        <v>657</v>
      </c>
      <c r="D280" s="419" t="s">
        <v>985</v>
      </c>
      <c r="E280" s="419" t="s">
        <v>1298</v>
      </c>
      <c r="F280">
        <v>1</v>
      </c>
      <c r="G280" s="418">
        <v>0</v>
      </c>
      <c r="H280" s="417">
        <v>0</v>
      </c>
      <c r="I280" s="417">
        <v>0</v>
      </c>
      <c r="J280" s="417">
        <v>0</v>
      </c>
      <c r="K280" s="417">
        <v>0</v>
      </c>
      <c r="L280" s="417">
        <v>0</v>
      </c>
      <c r="M280" s="417">
        <v>7</v>
      </c>
      <c r="N280" s="417">
        <v>35</v>
      </c>
      <c r="O280" s="417">
        <v>0</v>
      </c>
      <c r="P280" s="417">
        <v>0</v>
      </c>
      <c r="Q280" s="417">
        <v>0</v>
      </c>
      <c r="R280" s="417">
        <v>0</v>
      </c>
      <c r="S280" s="417">
        <v>0</v>
      </c>
      <c r="T280" s="417">
        <v>0</v>
      </c>
      <c r="U280" s="417">
        <v>0</v>
      </c>
      <c r="V280" s="417">
        <v>1</v>
      </c>
      <c r="W280" s="417">
        <v>35</v>
      </c>
      <c r="X280" s="417">
        <v>0</v>
      </c>
      <c r="Y280">
        <v>53715.3</v>
      </c>
    </row>
    <row r="281" spans="2:25" s="158" customFormat="1">
      <c r="B281" s="419" t="s">
        <v>355</v>
      </c>
      <c r="C281" s="419" t="s">
        <v>658</v>
      </c>
      <c r="D281" s="419" t="s">
        <v>986</v>
      </c>
      <c r="E281" s="419" t="s">
        <v>1299</v>
      </c>
      <c r="F281">
        <v>1</v>
      </c>
      <c r="G281" s="418">
        <v>0</v>
      </c>
      <c r="H281" s="417">
        <v>0</v>
      </c>
      <c r="I281" s="417">
        <v>0</v>
      </c>
      <c r="J281" s="417">
        <v>0</v>
      </c>
      <c r="K281" s="417">
        <v>0</v>
      </c>
      <c r="L281" s="417">
        <v>0</v>
      </c>
      <c r="M281" s="417">
        <v>7</v>
      </c>
      <c r="N281" s="417">
        <v>35</v>
      </c>
      <c r="O281" s="417">
        <v>0</v>
      </c>
      <c r="P281" s="417">
        <v>0</v>
      </c>
      <c r="Q281" s="417">
        <v>0</v>
      </c>
      <c r="R281" s="417">
        <v>0</v>
      </c>
      <c r="S281" s="417">
        <v>0</v>
      </c>
      <c r="T281" s="417">
        <v>0</v>
      </c>
      <c r="U281" s="417">
        <v>0</v>
      </c>
      <c r="V281" s="417">
        <v>1</v>
      </c>
      <c r="W281" s="417">
        <v>35</v>
      </c>
      <c r="X281" s="417">
        <v>0</v>
      </c>
      <c r="Y281">
        <v>31621.98</v>
      </c>
    </row>
    <row r="282" spans="2:25" s="158" customFormat="1">
      <c r="B282" s="419" t="s">
        <v>355</v>
      </c>
      <c r="C282" s="419" t="s">
        <v>659</v>
      </c>
      <c r="D282" s="419" t="s">
        <v>987</v>
      </c>
      <c r="E282" s="419" t="s">
        <v>1300</v>
      </c>
      <c r="F282">
        <v>1</v>
      </c>
      <c r="G282" s="418">
        <v>0</v>
      </c>
      <c r="H282" s="417">
        <v>0</v>
      </c>
      <c r="I282" s="417">
        <v>0</v>
      </c>
      <c r="J282" s="417">
        <v>0</v>
      </c>
      <c r="K282" s="417">
        <v>0</v>
      </c>
      <c r="L282" s="417">
        <v>0</v>
      </c>
      <c r="M282" s="417">
        <v>7</v>
      </c>
      <c r="N282" s="417">
        <v>35</v>
      </c>
      <c r="O282" s="417">
        <v>0</v>
      </c>
      <c r="P282" s="417">
        <v>0</v>
      </c>
      <c r="Q282" s="417">
        <v>0</v>
      </c>
      <c r="R282" s="417">
        <v>0</v>
      </c>
      <c r="S282" s="417">
        <v>0</v>
      </c>
      <c r="T282" s="417">
        <v>0</v>
      </c>
      <c r="U282" s="417">
        <v>0</v>
      </c>
      <c r="V282" s="417">
        <v>1</v>
      </c>
      <c r="W282" s="417">
        <v>35</v>
      </c>
      <c r="X282" s="417">
        <v>0</v>
      </c>
      <c r="Y282">
        <v>42149.66</v>
      </c>
    </row>
    <row r="283" spans="2:25" s="158" customFormat="1">
      <c r="B283" s="419" t="s">
        <v>355</v>
      </c>
      <c r="C283" s="419" t="s">
        <v>660</v>
      </c>
      <c r="D283" s="419" t="s">
        <v>988</v>
      </c>
      <c r="E283" s="419" t="s">
        <v>1301</v>
      </c>
      <c r="F283">
        <v>1</v>
      </c>
      <c r="G283" s="418">
        <v>0</v>
      </c>
      <c r="H283" s="417">
        <v>0</v>
      </c>
      <c r="I283" s="417">
        <v>0</v>
      </c>
      <c r="J283" s="417">
        <v>0</v>
      </c>
      <c r="K283" s="417">
        <v>0</v>
      </c>
      <c r="L283" s="417">
        <v>0</v>
      </c>
      <c r="M283" s="417">
        <v>7</v>
      </c>
      <c r="N283" s="417">
        <v>35</v>
      </c>
      <c r="O283" s="417">
        <v>0</v>
      </c>
      <c r="P283" s="417">
        <v>0</v>
      </c>
      <c r="Q283" s="417">
        <v>0</v>
      </c>
      <c r="R283" s="417">
        <v>0</v>
      </c>
      <c r="S283" s="417">
        <v>0</v>
      </c>
      <c r="T283" s="417">
        <v>0</v>
      </c>
      <c r="U283" s="417">
        <v>0</v>
      </c>
      <c r="V283" s="417">
        <v>1</v>
      </c>
      <c r="W283" s="417">
        <v>35</v>
      </c>
      <c r="X283" s="417">
        <v>0</v>
      </c>
      <c r="Y283">
        <v>33317.94</v>
      </c>
    </row>
    <row r="284" spans="2:25" s="158" customFormat="1">
      <c r="B284" s="419" t="s">
        <v>355</v>
      </c>
      <c r="C284" s="419" t="s">
        <v>661</v>
      </c>
      <c r="D284" s="419" t="s">
        <v>989</v>
      </c>
      <c r="E284" s="419" t="s">
        <v>1302</v>
      </c>
      <c r="F284">
        <v>1</v>
      </c>
      <c r="G284" s="418">
        <v>0</v>
      </c>
      <c r="H284" s="417">
        <v>0</v>
      </c>
      <c r="I284" s="417">
        <v>0</v>
      </c>
      <c r="J284" s="417">
        <v>0</v>
      </c>
      <c r="K284" s="417">
        <v>0</v>
      </c>
      <c r="L284" s="417">
        <v>0</v>
      </c>
      <c r="M284" s="417">
        <v>7</v>
      </c>
      <c r="N284" s="417">
        <v>35</v>
      </c>
      <c r="O284" s="417">
        <v>0</v>
      </c>
      <c r="P284" s="417">
        <v>0</v>
      </c>
      <c r="Q284" s="417">
        <v>0</v>
      </c>
      <c r="R284" s="417">
        <v>0</v>
      </c>
      <c r="S284" s="417">
        <v>0</v>
      </c>
      <c r="T284" s="417">
        <v>0</v>
      </c>
      <c r="U284" s="417">
        <v>0</v>
      </c>
      <c r="V284" s="417">
        <v>1</v>
      </c>
      <c r="W284" s="417">
        <v>35</v>
      </c>
      <c r="X284" s="417">
        <v>0</v>
      </c>
      <c r="Y284">
        <v>40229.879999999997</v>
      </c>
    </row>
    <row r="285" spans="2:25" s="158" customFormat="1">
      <c r="B285" s="419" t="s">
        <v>355</v>
      </c>
      <c r="C285" s="419" t="s">
        <v>662</v>
      </c>
      <c r="D285" s="419" t="s">
        <v>990</v>
      </c>
      <c r="E285" s="419" t="s">
        <v>1303</v>
      </c>
      <c r="F285">
        <v>1</v>
      </c>
      <c r="G285" s="418">
        <v>0</v>
      </c>
      <c r="H285" s="417">
        <v>0</v>
      </c>
      <c r="I285" s="417">
        <v>0</v>
      </c>
      <c r="J285" s="417">
        <v>0</v>
      </c>
      <c r="K285" s="417">
        <v>0</v>
      </c>
      <c r="L285" s="417">
        <v>0</v>
      </c>
      <c r="M285" s="417">
        <v>7</v>
      </c>
      <c r="N285" s="417">
        <v>35</v>
      </c>
      <c r="O285" s="417">
        <v>0</v>
      </c>
      <c r="P285" s="417">
        <v>0</v>
      </c>
      <c r="Q285" s="417">
        <v>0</v>
      </c>
      <c r="R285" s="417">
        <v>0</v>
      </c>
      <c r="S285" s="417">
        <v>0</v>
      </c>
      <c r="T285" s="417">
        <v>0</v>
      </c>
      <c r="U285" s="417">
        <v>0</v>
      </c>
      <c r="V285" s="417">
        <v>1</v>
      </c>
      <c r="W285" s="417">
        <v>35</v>
      </c>
      <c r="X285" s="417">
        <v>0</v>
      </c>
      <c r="Y285">
        <v>39633.440000000002</v>
      </c>
    </row>
    <row r="286" spans="2:25" s="158" customFormat="1">
      <c r="B286" s="419" t="s">
        <v>355</v>
      </c>
      <c r="C286" s="419" t="s">
        <v>663</v>
      </c>
      <c r="D286" s="419" t="s">
        <v>991</v>
      </c>
      <c r="E286" s="419" t="s">
        <v>1304</v>
      </c>
      <c r="F286">
        <v>1</v>
      </c>
      <c r="G286" s="418">
        <v>0</v>
      </c>
      <c r="H286" s="417">
        <v>0</v>
      </c>
      <c r="I286" s="417">
        <v>0</v>
      </c>
      <c r="J286" s="417">
        <v>0</v>
      </c>
      <c r="K286" s="417">
        <v>0</v>
      </c>
      <c r="L286" s="417">
        <v>0</v>
      </c>
      <c r="M286" s="417">
        <v>7</v>
      </c>
      <c r="N286" s="417">
        <v>35</v>
      </c>
      <c r="O286" s="417">
        <v>0</v>
      </c>
      <c r="P286" s="417">
        <v>0</v>
      </c>
      <c r="Q286" s="417">
        <v>0</v>
      </c>
      <c r="R286" s="417">
        <v>0</v>
      </c>
      <c r="S286" s="417">
        <v>0</v>
      </c>
      <c r="T286" s="417">
        <v>0</v>
      </c>
      <c r="U286" s="417">
        <v>0</v>
      </c>
      <c r="V286" s="417">
        <v>1</v>
      </c>
      <c r="W286" s="417">
        <v>35</v>
      </c>
      <c r="X286" s="417">
        <v>0</v>
      </c>
      <c r="Y286">
        <v>33317.94</v>
      </c>
    </row>
    <row r="287" spans="2:25" s="158" customFormat="1">
      <c r="B287" s="419" t="s">
        <v>355</v>
      </c>
      <c r="C287" s="419" t="s">
        <v>664</v>
      </c>
      <c r="D287" s="419" t="s">
        <v>992</v>
      </c>
      <c r="E287" s="419" t="s">
        <v>1305</v>
      </c>
      <c r="F287">
        <v>1</v>
      </c>
      <c r="G287" s="418">
        <v>0</v>
      </c>
      <c r="H287" s="417">
        <v>0</v>
      </c>
      <c r="I287" s="417">
        <v>0</v>
      </c>
      <c r="J287" s="417">
        <v>0</v>
      </c>
      <c r="K287" s="417">
        <v>0</v>
      </c>
      <c r="L287" s="417">
        <v>0</v>
      </c>
      <c r="M287" s="417">
        <v>7</v>
      </c>
      <c r="N287" s="417">
        <v>35</v>
      </c>
      <c r="O287" s="417">
        <v>0</v>
      </c>
      <c r="P287" s="417">
        <v>0</v>
      </c>
      <c r="Q287" s="417">
        <v>0</v>
      </c>
      <c r="R287" s="417">
        <v>0</v>
      </c>
      <c r="S287" s="417">
        <v>0</v>
      </c>
      <c r="T287" s="417">
        <v>0</v>
      </c>
      <c r="U287" s="417">
        <v>0</v>
      </c>
      <c r="V287" s="417">
        <v>1</v>
      </c>
      <c r="W287" s="417">
        <v>35</v>
      </c>
      <c r="X287" s="417">
        <v>0</v>
      </c>
      <c r="Y287">
        <v>79124.22</v>
      </c>
    </row>
    <row r="288" spans="2:25" s="158" customFormat="1">
      <c r="B288" s="419" t="s">
        <v>355</v>
      </c>
      <c r="C288" s="419" t="s">
        <v>665</v>
      </c>
      <c r="D288" s="419" t="s">
        <v>993</v>
      </c>
      <c r="E288" s="419" t="s">
        <v>1306</v>
      </c>
      <c r="F288">
        <v>1</v>
      </c>
      <c r="G288" s="418">
        <v>0</v>
      </c>
      <c r="H288" s="417">
        <v>0</v>
      </c>
      <c r="I288" s="417">
        <v>0</v>
      </c>
      <c r="J288" s="417">
        <v>0</v>
      </c>
      <c r="K288" s="417">
        <v>0</v>
      </c>
      <c r="L288" s="417">
        <v>0</v>
      </c>
      <c r="M288" s="417">
        <v>7</v>
      </c>
      <c r="N288" s="417">
        <v>35</v>
      </c>
      <c r="O288" s="417">
        <v>0</v>
      </c>
      <c r="P288" s="417">
        <v>0</v>
      </c>
      <c r="Q288" s="417">
        <v>0</v>
      </c>
      <c r="R288" s="417">
        <v>0</v>
      </c>
      <c r="S288" s="417">
        <v>0</v>
      </c>
      <c r="T288" s="417">
        <v>0</v>
      </c>
      <c r="U288" s="417">
        <v>0</v>
      </c>
      <c r="V288" s="417">
        <v>1</v>
      </c>
      <c r="W288" s="417">
        <v>35</v>
      </c>
      <c r="X288" s="417">
        <v>0</v>
      </c>
      <c r="Y288">
        <v>33914.379999999997</v>
      </c>
    </row>
    <row r="289" spans="2:25" s="158" customFormat="1">
      <c r="B289" s="419" t="s">
        <v>355</v>
      </c>
      <c r="C289" s="419" t="s">
        <v>666</v>
      </c>
      <c r="D289" s="419" t="s">
        <v>994</v>
      </c>
      <c r="E289" s="419" t="s">
        <v>1307</v>
      </c>
      <c r="F289">
        <v>1</v>
      </c>
      <c r="G289" s="418">
        <v>0</v>
      </c>
      <c r="H289" s="417">
        <v>0</v>
      </c>
      <c r="I289" s="417">
        <v>0</v>
      </c>
      <c r="J289" s="417">
        <v>0</v>
      </c>
      <c r="K289" s="417">
        <v>0</v>
      </c>
      <c r="L289" s="417">
        <v>0</v>
      </c>
      <c r="M289" s="417">
        <v>7</v>
      </c>
      <c r="N289" s="417">
        <v>35</v>
      </c>
      <c r="O289" s="417">
        <v>0</v>
      </c>
      <c r="P289" s="417">
        <v>0</v>
      </c>
      <c r="Q289" s="417">
        <v>0</v>
      </c>
      <c r="R289" s="417">
        <v>0</v>
      </c>
      <c r="S289" s="417">
        <v>0</v>
      </c>
      <c r="T289" s="417">
        <v>0</v>
      </c>
      <c r="U289" s="417">
        <v>0</v>
      </c>
      <c r="V289" s="417">
        <v>1</v>
      </c>
      <c r="W289" s="417">
        <v>35</v>
      </c>
      <c r="X289" s="417">
        <v>0</v>
      </c>
      <c r="Y289">
        <v>53715.3</v>
      </c>
    </row>
    <row r="290" spans="2:25" s="158" customFormat="1">
      <c r="B290" s="419" t="s">
        <v>355</v>
      </c>
      <c r="C290" s="419" t="s">
        <v>667</v>
      </c>
      <c r="D290" s="419" t="s">
        <v>995</v>
      </c>
      <c r="E290" s="419" t="s">
        <v>1308</v>
      </c>
      <c r="F290">
        <v>1</v>
      </c>
      <c r="G290" s="418">
        <v>0</v>
      </c>
      <c r="H290" s="417">
        <v>0</v>
      </c>
      <c r="I290" s="417">
        <v>0</v>
      </c>
      <c r="J290" s="417">
        <v>0</v>
      </c>
      <c r="K290" s="417">
        <v>0</v>
      </c>
      <c r="L290" s="417">
        <v>0</v>
      </c>
      <c r="M290" s="417">
        <v>7</v>
      </c>
      <c r="N290" s="417">
        <v>35</v>
      </c>
      <c r="O290" s="417">
        <v>0</v>
      </c>
      <c r="P290" s="417">
        <v>0</v>
      </c>
      <c r="Q290" s="417">
        <v>0</v>
      </c>
      <c r="R290" s="417">
        <v>0</v>
      </c>
      <c r="S290" s="417">
        <v>0</v>
      </c>
      <c r="T290" s="417">
        <v>0</v>
      </c>
      <c r="U290" s="417">
        <v>0</v>
      </c>
      <c r="V290" s="417">
        <v>1</v>
      </c>
      <c r="W290" s="417">
        <v>35</v>
      </c>
      <c r="X290" s="417">
        <v>0</v>
      </c>
      <c r="Y290">
        <v>33317.94</v>
      </c>
    </row>
    <row r="291" spans="2:25" s="158" customFormat="1">
      <c r="B291" s="419" t="s">
        <v>355</v>
      </c>
      <c r="C291" s="419" t="s">
        <v>668</v>
      </c>
      <c r="D291" s="419" t="s">
        <v>996</v>
      </c>
      <c r="E291" s="419" t="s">
        <v>1309</v>
      </c>
      <c r="F291">
        <v>1</v>
      </c>
      <c r="G291" s="418">
        <v>0</v>
      </c>
      <c r="H291" s="417">
        <v>0</v>
      </c>
      <c r="I291" s="417">
        <v>0</v>
      </c>
      <c r="J291" s="417">
        <v>0</v>
      </c>
      <c r="K291" s="417">
        <v>0</v>
      </c>
      <c r="L291" s="417">
        <v>0</v>
      </c>
      <c r="M291" s="417">
        <v>7</v>
      </c>
      <c r="N291" s="417">
        <v>35</v>
      </c>
      <c r="O291" s="417">
        <v>0</v>
      </c>
      <c r="P291" s="417">
        <v>0</v>
      </c>
      <c r="Q291" s="417">
        <v>0</v>
      </c>
      <c r="R291" s="417">
        <v>0</v>
      </c>
      <c r="S291" s="417">
        <v>0</v>
      </c>
      <c r="T291" s="417">
        <v>0</v>
      </c>
      <c r="U291" s="417">
        <v>0</v>
      </c>
      <c r="V291" s="417">
        <v>1</v>
      </c>
      <c r="W291" s="417">
        <v>35</v>
      </c>
      <c r="X291" s="417">
        <v>0</v>
      </c>
      <c r="Y291">
        <v>37383.06</v>
      </c>
    </row>
    <row r="292" spans="2:25" s="158" customFormat="1">
      <c r="B292" s="419" t="s">
        <v>355</v>
      </c>
      <c r="C292" s="419" t="s">
        <v>669</v>
      </c>
      <c r="D292" s="419" t="s">
        <v>997</v>
      </c>
      <c r="E292" s="419" t="s">
        <v>1310</v>
      </c>
      <c r="F292">
        <v>1</v>
      </c>
      <c r="G292" s="418">
        <v>0</v>
      </c>
      <c r="H292" s="417">
        <v>0</v>
      </c>
      <c r="I292" s="417">
        <v>0</v>
      </c>
      <c r="J292" s="417">
        <v>0</v>
      </c>
      <c r="K292" s="417">
        <v>0</v>
      </c>
      <c r="L292" s="417">
        <v>0</v>
      </c>
      <c r="M292" s="417">
        <v>7</v>
      </c>
      <c r="N292" s="417">
        <v>35</v>
      </c>
      <c r="O292" s="417">
        <v>0</v>
      </c>
      <c r="P292" s="417">
        <v>0</v>
      </c>
      <c r="Q292" s="417">
        <v>0</v>
      </c>
      <c r="R292" s="417">
        <v>0</v>
      </c>
      <c r="S292" s="417">
        <v>0</v>
      </c>
      <c r="T292" s="417">
        <v>0</v>
      </c>
      <c r="U292" s="417">
        <v>0</v>
      </c>
      <c r="V292" s="417">
        <v>1</v>
      </c>
      <c r="W292" s="417">
        <v>35</v>
      </c>
      <c r="X292" s="417">
        <v>0</v>
      </c>
      <c r="Y292">
        <v>33317.94</v>
      </c>
    </row>
    <row r="293" spans="2:25" s="158" customFormat="1">
      <c r="B293" s="419" t="s">
        <v>355</v>
      </c>
      <c r="C293" s="419" t="s">
        <v>670</v>
      </c>
      <c r="D293" s="419" t="s">
        <v>998</v>
      </c>
      <c r="E293" s="419" t="s">
        <v>1311</v>
      </c>
      <c r="F293">
        <v>1</v>
      </c>
      <c r="G293" s="418">
        <v>0</v>
      </c>
      <c r="H293" s="417">
        <v>0</v>
      </c>
      <c r="I293" s="417">
        <v>0</v>
      </c>
      <c r="J293" s="417">
        <v>0</v>
      </c>
      <c r="K293" s="417">
        <v>0</v>
      </c>
      <c r="L293" s="417">
        <v>0</v>
      </c>
      <c r="M293" s="417">
        <v>7</v>
      </c>
      <c r="N293" s="417">
        <v>35</v>
      </c>
      <c r="O293" s="417">
        <v>0</v>
      </c>
      <c r="P293" s="417">
        <v>0</v>
      </c>
      <c r="Q293" s="417">
        <v>0</v>
      </c>
      <c r="R293" s="417">
        <v>0</v>
      </c>
      <c r="S293" s="417">
        <v>0</v>
      </c>
      <c r="T293" s="417">
        <v>0</v>
      </c>
      <c r="U293" s="417">
        <v>0</v>
      </c>
      <c r="V293" s="417">
        <v>1</v>
      </c>
      <c r="W293" s="417">
        <v>35</v>
      </c>
      <c r="X293" s="417">
        <v>0</v>
      </c>
      <c r="Y293">
        <v>36864.58</v>
      </c>
    </row>
    <row r="294" spans="2:25" s="158" customFormat="1">
      <c r="B294" s="419" t="s">
        <v>355</v>
      </c>
      <c r="C294" s="419" t="s">
        <v>671</v>
      </c>
      <c r="D294" s="419" t="s">
        <v>999</v>
      </c>
      <c r="E294" s="419" t="s">
        <v>1312</v>
      </c>
      <c r="F294">
        <v>1</v>
      </c>
      <c r="G294" s="418">
        <v>0</v>
      </c>
      <c r="H294" s="417">
        <v>0</v>
      </c>
      <c r="I294" s="417">
        <v>0</v>
      </c>
      <c r="J294" s="417">
        <v>0</v>
      </c>
      <c r="K294" s="417">
        <v>0</v>
      </c>
      <c r="L294" s="417">
        <v>0</v>
      </c>
      <c r="M294" s="417">
        <v>7</v>
      </c>
      <c r="N294" s="417">
        <v>35</v>
      </c>
      <c r="O294" s="417">
        <v>0</v>
      </c>
      <c r="P294" s="417">
        <v>0</v>
      </c>
      <c r="Q294" s="417">
        <v>0</v>
      </c>
      <c r="R294" s="417">
        <v>0</v>
      </c>
      <c r="S294" s="417">
        <v>0</v>
      </c>
      <c r="T294" s="417">
        <v>0</v>
      </c>
      <c r="U294" s="417">
        <v>0</v>
      </c>
      <c r="V294" s="417">
        <v>1</v>
      </c>
      <c r="W294" s="417">
        <v>35</v>
      </c>
      <c r="X294" s="417">
        <v>0</v>
      </c>
      <c r="Y294">
        <v>34057.26</v>
      </c>
    </row>
    <row r="295" spans="2:25" s="158" customFormat="1">
      <c r="B295" s="419" t="s">
        <v>355</v>
      </c>
      <c r="C295" s="419" t="s">
        <v>672</v>
      </c>
      <c r="D295" s="419" t="s">
        <v>1000</v>
      </c>
      <c r="E295" s="419" t="s">
        <v>1313</v>
      </c>
      <c r="F295">
        <v>1</v>
      </c>
      <c r="G295" s="418">
        <v>0</v>
      </c>
      <c r="H295" s="417">
        <v>0</v>
      </c>
      <c r="I295" s="417">
        <v>0</v>
      </c>
      <c r="J295" s="417">
        <v>0</v>
      </c>
      <c r="K295" s="417">
        <v>0</v>
      </c>
      <c r="L295" s="417">
        <v>0</v>
      </c>
      <c r="M295" s="417">
        <v>7</v>
      </c>
      <c r="N295" s="417">
        <v>35</v>
      </c>
      <c r="O295" s="417">
        <v>0</v>
      </c>
      <c r="P295" s="417">
        <v>0</v>
      </c>
      <c r="Q295" s="417">
        <v>0</v>
      </c>
      <c r="R295" s="417">
        <v>0</v>
      </c>
      <c r="S295" s="417">
        <v>0</v>
      </c>
      <c r="T295" s="417">
        <v>0</v>
      </c>
      <c r="U295" s="417">
        <v>0</v>
      </c>
      <c r="V295" s="417">
        <v>1</v>
      </c>
      <c r="W295" s="417">
        <v>35</v>
      </c>
      <c r="X295" s="417">
        <v>0</v>
      </c>
      <c r="Y295">
        <v>34160.82</v>
      </c>
    </row>
    <row r="296" spans="2:25" s="158" customFormat="1">
      <c r="B296" s="419" t="s">
        <v>355</v>
      </c>
      <c r="C296" s="419" t="s">
        <v>673</v>
      </c>
      <c r="D296" s="419" t="s">
        <v>1001</v>
      </c>
      <c r="E296" s="419" t="s">
        <v>1314</v>
      </c>
      <c r="F296">
        <v>1</v>
      </c>
      <c r="G296" s="418">
        <v>0</v>
      </c>
      <c r="H296" s="417">
        <v>0</v>
      </c>
      <c r="I296" s="417">
        <v>0</v>
      </c>
      <c r="J296" s="417">
        <v>0</v>
      </c>
      <c r="K296" s="417">
        <v>0</v>
      </c>
      <c r="L296" s="417">
        <v>0</v>
      </c>
      <c r="M296" s="417">
        <v>7</v>
      </c>
      <c r="N296" s="417">
        <v>35</v>
      </c>
      <c r="O296" s="417">
        <v>0</v>
      </c>
      <c r="P296" s="417">
        <v>0</v>
      </c>
      <c r="Q296" s="417">
        <v>0</v>
      </c>
      <c r="R296" s="417">
        <v>0</v>
      </c>
      <c r="S296" s="417">
        <v>0</v>
      </c>
      <c r="T296" s="417">
        <v>0</v>
      </c>
      <c r="U296" s="417">
        <v>0</v>
      </c>
      <c r="V296" s="417">
        <v>1</v>
      </c>
      <c r="W296" s="417">
        <v>35</v>
      </c>
      <c r="X296" s="417">
        <v>0</v>
      </c>
      <c r="Y296">
        <v>53715.3</v>
      </c>
    </row>
    <row r="297" spans="2:25" s="158" customFormat="1">
      <c r="B297" s="419" t="s">
        <v>355</v>
      </c>
      <c r="C297" s="419" t="s">
        <v>674</v>
      </c>
      <c r="D297" s="419" t="s">
        <v>1002</v>
      </c>
      <c r="E297" s="419" t="s">
        <v>1315</v>
      </c>
      <c r="F297">
        <v>1</v>
      </c>
      <c r="G297" s="418">
        <v>0</v>
      </c>
      <c r="H297" s="417">
        <v>0</v>
      </c>
      <c r="I297" s="417">
        <v>0</v>
      </c>
      <c r="J297" s="417">
        <v>0</v>
      </c>
      <c r="K297" s="417">
        <v>0</v>
      </c>
      <c r="L297" s="417">
        <v>0</v>
      </c>
      <c r="M297" s="417">
        <v>7</v>
      </c>
      <c r="N297" s="417">
        <v>35</v>
      </c>
      <c r="O297" s="417">
        <v>0</v>
      </c>
      <c r="P297" s="417">
        <v>0</v>
      </c>
      <c r="Q297" s="417">
        <v>0</v>
      </c>
      <c r="R297" s="417">
        <v>0</v>
      </c>
      <c r="S297" s="417">
        <v>0</v>
      </c>
      <c r="T297" s="417">
        <v>0</v>
      </c>
      <c r="U297" s="417">
        <v>0</v>
      </c>
      <c r="V297" s="417">
        <v>1</v>
      </c>
      <c r="W297" s="417">
        <v>35</v>
      </c>
      <c r="X297" s="417">
        <v>0</v>
      </c>
      <c r="Y297">
        <v>53715.3</v>
      </c>
    </row>
    <row r="298" spans="2:25" s="158" customFormat="1">
      <c r="B298" s="419" t="s">
        <v>355</v>
      </c>
      <c r="C298" s="419" t="s">
        <v>675</v>
      </c>
      <c r="D298" s="419" t="s">
        <v>1003</v>
      </c>
      <c r="E298" s="419" t="s">
        <v>1316</v>
      </c>
      <c r="F298">
        <v>1</v>
      </c>
      <c r="G298" s="418">
        <v>0</v>
      </c>
      <c r="H298" s="417">
        <v>0</v>
      </c>
      <c r="I298" s="417">
        <v>0</v>
      </c>
      <c r="J298" s="417">
        <v>0</v>
      </c>
      <c r="K298" s="417">
        <v>0</v>
      </c>
      <c r="L298" s="417">
        <v>0</v>
      </c>
      <c r="M298" s="417">
        <v>7</v>
      </c>
      <c r="N298" s="417">
        <v>35</v>
      </c>
      <c r="O298" s="417">
        <v>0</v>
      </c>
      <c r="P298" s="417">
        <v>0</v>
      </c>
      <c r="Q298" s="417">
        <v>0</v>
      </c>
      <c r="R298" s="417">
        <v>0</v>
      </c>
      <c r="S298" s="417">
        <v>0</v>
      </c>
      <c r="T298" s="417">
        <v>0</v>
      </c>
      <c r="U298" s="417">
        <v>0</v>
      </c>
      <c r="V298" s="417">
        <v>1</v>
      </c>
      <c r="W298" s="417">
        <v>35</v>
      </c>
      <c r="X298" s="417">
        <v>0</v>
      </c>
      <c r="Y298">
        <v>37979.5</v>
      </c>
    </row>
    <row r="299" spans="2:25" s="158" customFormat="1">
      <c r="B299" s="419" t="s">
        <v>355</v>
      </c>
      <c r="C299" s="419" t="s">
        <v>676</v>
      </c>
      <c r="D299" s="419" t="s">
        <v>1004</v>
      </c>
      <c r="E299" s="419" t="s">
        <v>1317</v>
      </c>
      <c r="F299">
        <v>1</v>
      </c>
      <c r="G299" s="418">
        <v>0</v>
      </c>
      <c r="H299" s="417">
        <v>0</v>
      </c>
      <c r="I299" s="417">
        <v>0</v>
      </c>
      <c r="J299" s="417">
        <v>0</v>
      </c>
      <c r="K299" s="417">
        <v>0</v>
      </c>
      <c r="L299" s="417">
        <v>0</v>
      </c>
      <c r="M299" s="417">
        <v>7</v>
      </c>
      <c r="N299" s="417">
        <v>35</v>
      </c>
      <c r="O299" s="417">
        <v>0</v>
      </c>
      <c r="P299" s="417">
        <v>0</v>
      </c>
      <c r="Q299" s="417">
        <v>0</v>
      </c>
      <c r="R299" s="417">
        <v>0</v>
      </c>
      <c r="S299" s="417">
        <v>0</v>
      </c>
      <c r="T299" s="417">
        <v>0</v>
      </c>
      <c r="U299" s="417">
        <v>0</v>
      </c>
      <c r="V299" s="417">
        <v>1</v>
      </c>
      <c r="W299" s="417">
        <v>35</v>
      </c>
      <c r="X299" s="417">
        <v>0</v>
      </c>
      <c r="Y299">
        <v>34950.720000000001</v>
      </c>
    </row>
    <row r="300" spans="2:25" s="158" customFormat="1">
      <c r="B300" s="419" t="s">
        <v>355</v>
      </c>
      <c r="C300" s="419" t="s">
        <v>677</v>
      </c>
      <c r="D300" s="419" t="s">
        <v>1005</v>
      </c>
      <c r="E300" s="419" t="s">
        <v>1379</v>
      </c>
      <c r="F300">
        <v>1</v>
      </c>
      <c r="G300" s="418">
        <v>0</v>
      </c>
      <c r="H300" s="417">
        <v>0</v>
      </c>
      <c r="I300" s="417">
        <v>0</v>
      </c>
      <c r="J300" s="417">
        <v>0</v>
      </c>
      <c r="K300" s="417">
        <v>0</v>
      </c>
      <c r="L300" s="417">
        <v>0</v>
      </c>
      <c r="M300" s="417">
        <v>7</v>
      </c>
      <c r="N300" s="417">
        <v>35</v>
      </c>
      <c r="O300" s="417">
        <v>0</v>
      </c>
      <c r="P300" s="417">
        <v>0</v>
      </c>
      <c r="Q300" s="417">
        <v>0</v>
      </c>
      <c r="R300" s="417">
        <v>0</v>
      </c>
      <c r="S300" s="417">
        <v>0</v>
      </c>
      <c r="T300" s="417">
        <v>0</v>
      </c>
      <c r="U300" s="417">
        <v>0</v>
      </c>
      <c r="V300" s="417">
        <v>1</v>
      </c>
      <c r="W300" s="417">
        <v>35</v>
      </c>
      <c r="X300" s="417">
        <v>0</v>
      </c>
      <c r="Y300">
        <v>40476.32</v>
      </c>
    </row>
    <row r="301" spans="2:25" s="158" customFormat="1">
      <c r="B301" s="419" t="s">
        <v>355</v>
      </c>
      <c r="C301" s="419" t="s">
        <v>678</v>
      </c>
      <c r="D301" s="419" t="s">
        <v>1006</v>
      </c>
      <c r="E301" s="419" t="s">
        <v>1318</v>
      </c>
      <c r="F301">
        <v>1</v>
      </c>
      <c r="G301" s="418">
        <v>0</v>
      </c>
      <c r="H301" s="417">
        <v>0</v>
      </c>
      <c r="I301" s="417">
        <v>0</v>
      </c>
      <c r="J301" s="417">
        <v>0</v>
      </c>
      <c r="K301" s="417">
        <v>0</v>
      </c>
      <c r="L301" s="417">
        <v>0</v>
      </c>
      <c r="M301" s="417">
        <v>7</v>
      </c>
      <c r="N301" s="417">
        <v>35</v>
      </c>
      <c r="O301" s="417">
        <v>0</v>
      </c>
      <c r="P301" s="417">
        <v>0</v>
      </c>
      <c r="Q301" s="417">
        <v>0</v>
      </c>
      <c r="R301" s="417">
        <v>0</v>
      </c>
      <c r="S301" s="417">
        <v>0</v>
      </c>
      <c r="T301" s="417">
        <v>0</v>
      </c>
      <c r="U301" s="417">
        <v>0</v>
      </c>
      <c r="V301" s="417">
        <v>1</v>
      </c>
      <c r="W301" s="417">
        <v>35</v>
      </c>
      <c r="X301" s="417">
        <v>0</v>
      </c>
      <c r="Y301">
        <v>35312.160000000003</v>
      </c>
    </row>
    <row r="302" spans="2:25" s="158" customFormat="1">
      <c r="B302" s="419" t="s">
        <v>355</v>
      </c>
      <c r="C302" s="419" t="s">
        <v>679</v>
      </c>
      <c r="D302" s="419" t="s">
        <v>1007</v>
      </c>
      <c r="E302" s="419" t="s">
        <v>1319</v>
      </c>
      <c r="F302">
        <v>1</v>
      </c>
      <c r="G302" s="418">
        <v>0</v>
      </c>
      <c r="H302" s="417">
        <v>0</v>
      </c>
      <c r="I302" s="417">
        <v>0</v>
      </c>
      <c r="J302" s="417">
        <v>0</v>
      </c>
      <c r="K302" s="417">
        <v>0</v>
      </c>
      <c r="L302" s="417">
        <v>0</v>
      </c>
      <c r="M302" s="417">
        <v>7</v>
      </c>
      <c r="N302" s="417">
        <v>35</v>
      </c>
      <c r="O302" s="417">
        <v>0</v>
      </c>
      <c r="P302" s="417">
        <v>0</v>
      </c>
      <c r="Q302" s="417">
        <v>0</v>
      </c>
      <c r="R302" s="417">
        <v>0</v>
      </c>
      <c r="S302" s="417">
        <v>0</v>
      </c>
      <c r="T302" s="417">
        <v>0</v>
      </c>
      <c r="U302" s="417">
        <v>0</v>
      </c>
      <c r="V302" s="417">
        <v>1</v>
      </c>
      <c r="W302" s="417">
        <v>35</v>
      </c>
      <c r="X302" s="417">
        <v>0</v>
      </c>
      <c r="Y302">
        <v>43132.09</v>
      </c>
    </row>
    <row r="303" spans="2:25" s="158" customFormat="1">
      <c r="B303" s="419" t="s">
        <v>355</v>
      </c>
      <c r="C303" s="419" t="s">
        <v>680</v>
      </c>
      <c r="D303" s="419" t="s">
        <v>1008</v>
      </c>
      <c r="E303" s="419" t="s">
        <v>1320</v>
      </c>
      <c r="F303">
        <v>1</v>
      </c>
      <c r="G303" s="418">
        <v>0</v>
      </c>
      <c r="H303" s="417">
        <v>0</v>
      </c>
      <c r="I303" s="417">
        <v>0</v>
      </c>
      <c r="J303" s="417">
        <v>0</v>
      </c>
      <c r="K303" s="417">
        <v>0</v>
      </c>
      <c r="L303" s="417">
        <v>0</v>
      </c>
      <c r="M303" s="417">
        <v>7</v>
      </c>
      <c r="N303" s="417">
        <v>35</v>
      </c>
      <c r="O303" s="417">
        <v>0</v>
      </c>
      <c r="P303" s="417">
        <v>0</v>
      </c>
      <c r="Q303" s="417">
        <v>0</v>
      </c>
      <c r="R303" s="417">
        <v>0</v>
      </c>
      <c r="S303" s="417">
        <v>0</v>
      </c>
      <c r="T303" s="417">
        <v>0</v>
      </c>
      <c r="U303" s="417">
        <v>0</v>
      </c>
      <c r="V303" s="417">
        <v>1</v>
      </c>
      <c r="W303" s="417">
        <v>35</v>
      </c>
      <c r="X303" s="417">
        <v>0</v>
      </c>
      <c r="Y303">
        <v>71812.08</v>
      </c>
    </row>
    <row r="304" spans="2:25" s="158" customFormat="1">
      <c r="B304" s="419" t="s">
        <v>355</v>
      </c>
      <c r="C304" s="419" t="s">
        <v>681</v>
      </c>
      <c r="D304" s="419" t="s">
        <v>1009</v>
      </c>
      <c r="E304" s="419" t="s">
        <v>1321</v>
      </c>
      <c r="F304">
        <v>1</v>
      </c>
      <c r="G304" s="418">
        <v>0</v>
      </c>
      <c r="H304" s="417">
        <v>0</v>
      </c>
      <c r="I304" s="417">
        <v>0</v>
      </c>
      <c r="J304" s="417">
        <v>0</v>
      </c>
      <c r="K304" s="417">
        <v>0</v>
      </c>
      <c r="L304" s="417">
        <v>0</v>
      </c>
      <c r="M304" s="417">
        <v>7</v>
      </c>
      <c r="N304" s="417">
        <v>35</v>
      </c>
      <c r="O304" s="417">
        <v>0</v>
      </c>
      <c r="P304" s="417">
        <v>0</v>
      </c>
      <c r="Q304" s="417">
        <v>0</v>
      </c>
      <c r="R304" s="417">
        <v>0</v>
      </c>
      <c r="S304" s="417">
        <v>0</v>
      </c>
      <c r="T304" s="417">
        <v>0</v>
      </c>
      <c r="U304" s="417">
        <v>0</v>
      </c>
      <c r="V304" s="417">
        <v>1</v>
      </c>
      <c r="W304" s="417">
        <v>35</v>
      </c>
      <c r="X304" s="417">
        <v>0</v>
      </c>
      <c r="Y304">
        <v>71812.14</v>
      </c>
    </row>
    <row r="305" spans="2:25" s="158" customFormat="1">
      <c r="B305" s="419" t="s">
        <v>355</v>
      </c>
      <c r="C305" s="419" t="s">
        <v>682</v>
      </c>
      <c r="D305" s="419" t="s">
        <v>1010</v>
      </c>
      <c r="E305" s="419" t="s">
        <v>1322</v>
      </c>
      <c r="F305">
        <v>1</v>
      </c>
      <c r="G305" s="418">
        <v>0</v>
      </c>
      <c r="H305" s="417">
        <v>0</v>
      </c>
      <c r="I305" s="417">
        <v>0</v>
      </c>
      <c r="J305" s="417">
        <v>0</v>
      </c>
      <c r="K305" s="417">
        <v>0</v>
      </c>
      <c r="L305" s="417">
        <v>0</v>
      </c>
      <c r="M305" s="417">
        <v>7</v>
      </c>
      <c r="N305" s="417">
        <v>35</v>
      </c>
      <c r="O305" s="417">
        <v>0</v>
      </c>
      <c r="P305" s="417">
        <v>0</v>
      </c>
      <c r="Q305" s="417">
        <v>0</v>
      </c>
      <c r="R305" s="417">
        <v>0</v>
      </c>
      <c r="S305" s="417">
        <v>0</v>
      </c>
      <c r="T305" s="417">
        <v>0</v>
      </c>
      <c r="U305" s="417">
        <v>0</v>
      </c>
      <c r="V305" s="417">
        <v>1</v>
      </c>
      <c r="W305" s="417">
        <v>35</v>
      </c>
      <c r="X305" s="417">
        <v>0</v>
      </c>
      <c r="Y305">
        <v>39626.58</v>
      </c>
    </row>
    <row r="306" spans="2:25" s="158" customFormat="1">
      <c r="B306" s="419" t="s">
        <v>355</v>
      </c>
      <c r="C306" s="419" t="s">
        <v>683</v>
      </c>
      <c r="D306" s="419" t="s">
        <v>1011</v>
      </c>
      <c r="E306" s="419" t="s">
        <v>1323</v>
      </c>
      <c r="F306">
        <v>1</v>
      </c>
      <c r="G306" s="418">
        <v>0</v>
      </c>
      <c r="H306" s="417">
        <v>0</v>
      </c>
      <c r="I306" s="417">
        <v>0</v>
      </c>
      <c r="J306" s="417">
        <v>0</v>
      </c>
      <c r="K306" s="417">
        <v>0</v>
      </c>
      <c r="L306" s="417">
        <v>0</v>
      </c>
      <c r="M306" s="417">
        <v>7</v>
      </c>
      <c r="N306" s="417">
        <v>35</v>
      </c>
      <c r="O306" s="417">
        <v>0</v>
      </c>
      <c r="P306" s="417">
        <v>0</v>
      </c>
      <c r="Q306" s="417">
        <v>0</v>
      </c>
      <c r="R306" s="417">
        <v>0</v>
      </c>
      <c r="S306" s="417">
        <v>0</v>
      </c>
      <c r="T306" s="417">
        <v>0</v>
      </c>
      <c r="U306" s="417">
        <v>0</v>
      </c>
      <c r="V306" s="417">
        <v>1</v>
      </c>
      <c r="W306" s="417">
        <v>35</v>
      </c>
      <c r="X306" s="417">
        <v>0</v>
      </c>
      <c r="Y306">
        <v>39626.58</v>
      </c>
    </row>
    <row r="307" spans="2:25" s="158" customFormat="1">
      <c r="B307" s="419" t="s">
        <v>355</v>
      </c>
      <c r="C307" s="419" t="s">
        <v>684</v>
      </c>
      <c r="D307" s="419" t="s">
        <v>1012</v>
      </c>
      <c r="E307" s="419" t="s">
        <v>1324</v>
      </c>
      <c r="F307">
        <v>1</v>
      </c>
      <c r="G307" s="418">
        <v>0</v>
      </c>
      <c r="H307" s="417">
        <v>0</v>
      </c>
      <c r="I307" s="417">
        <v>0</v>
      </c>
      <c r="J307" s="417">
        <v>0</v>
      </c>
      <c r="K307" s="417">
        <v>0</v>
      </c>
      <c r="L307" s="417">
        <v>0</v>
      </c>
      <c r="M307" s="417">
        <v>7</v>
      </c>
      <c r="N307" s="417">
        <v>35</v>
      </c>
      <c r="O307" s="417">
        <v>0</v>
      </c>
      <c r="P307" s="417">
        <v>0</v>
      </c>
      <c r="Q307" s="417">
        <v>0</v>
      </c>
      <c r="R307" s="417">
        <v>0</v>
      </c>
      <c r="S307" s="417">
        <v>0</v>
      </c>
      <c r="T307" s="417">
        <v>0</v>
      </c>
      <c r="U307" s="417">
        <v>0</v>
      </c>
      <c r="V307" s="417">
        <v>1</v>
      </c>
      <c r="W307" s="417">
        <v>35</v>
      </c>
      <c r="X307" s="417">
        <v>0</v>
      </c>
      <c r="Y307">
        <v>39626.58</v>
      </c>
    </row>
    <row r="308" spans="2:25" s="158" customFormat="1">
      <c r="B308" s="419" t="s">
        <v>355</v>
      </c>
      <c r="C308" s="419" t="s">
        <v>685</v>
      </c>
      <c r="D308" s="419" t="s">
        <v>1013</v>
      </c>
      <c r="E308" s="419" t="s">
        <v>1325</v>
      </c>
      <c r="F308">
        <v>1</v>
      </c>
      <c r="G308" s="418">
        <v>0</v>
      </c>
      <c r="H308" s="417">
        <v>0</v>
      </c>
      <c r="I308" s="417">
        <v>0</v>
      </c>
      <c r="J308" s="417">
        <v>0</v>
      </c>
      <c r="K308" s="417">
        <v>0</v>
      </c>
      <c r="L308" s="417">
        <v>0</v>
      </c>
      <c r="M308" s="417">
        <v>7</v>
      </c>
      <c r="N308" s="417">
        <v>35</v>
      </c>
      <c r="O308" s="417">
        <v>0</v>
      </c>
      <c r="P308" s="417">
        <v>0</v>
      </c>
      <c r="Q308" s="417">
        <v>0</v>
      </c>
      <c r="R308" s="417">
        <v>0</v>
      </c>
      <c r="S308" s="417">
        <v>0</v>
      </c>
      <c r="T308" s="417">
        <v>0</v>
      </c>
      <c r="U308" s="417">
        <v>0</v>
      </c>
      <c r="V308" s="417">
        <v>1</v>
      </c>
      <c r="W308" s="417">
        <v>35</v>
      </c>
      <c r="X308" s="417">
        <v>0</v>
      </c>
      <c r="Y308">
        <v>39626.58</v>
      </c>
    </row>
    <row r="309" spans="2:25" s="158" customFormat="1">
      <c r="B309" s="419" t="s">
        <v>355</v>
      </c>
      <c r="C309" s="419" t="s">
        <v>686</v>
      </c>
      <c r="D309" s="419" t="s">
        <v>1014</v>
      </c>
      <c r="E309" s="419" t="s">
        <v>1326</v>
      </c>
      <c r="F309">
        <v>1</v>
      </c>
      <c r="G309" s="418">
        <v>0</v>
      </c>
      <c r="H309" s="417">
        <v>0</v>
      </c>
      <c r="I309" s="417">
        <v>0</v>
      </c>
      <c r="J309" s="417">
        <v>0</v>
      </c>
      <c r="K309" s="417">
        <v>0</v>
      </c>
      <c r="L309" s="417">
        <v>0</v>
      </c>
      <c r="M309" s="417">
        <v>7</v>
      </c>
      <c r="N309" s="417">
        <v>35</v>
      </c>
      <c r="O309" s="417">
        <v>0</v>
      </c>
      <c r="P309" s="417">
        <v>0</v>
      </c>
      <c r="Q309" s="417">
        <v>0</v>
      </c>
      <c r="R309" s="417">
        <v>0</v>
      </c>
      <c r="S309" s="417">
        <v>0</v>
      </c>
      <c r="T309" s="417">
        <v>0</v>
      </c>
      <c r="U309" s="417">
        <v>0</v>
      </c>
      <c r="V309" s="417">
        <v>1</v>
      </c>
      <c r="W309" s="417">
        <v>35</v>
      </c>
      <c r="X309" s="417">
        <v>0</v>
      </c>
      <c r="Y309">
        <v>39626.58</v>
      </c>
    </row>
    <row r="310" spans="2:25" s="158" customFormat="1">
      <c r="B310" s="419" t="s">
        <v>355</v>
      </c>
      <c r="C310" s="419" t="s">
        <v>687</v>
      </c>
      <c r="D310" s="419" t="s">
        <v>1015</v>
      </c>
      <c r="E310" s="419" t="s">
        <v>1327</v>
      </c>
      <c r="F310">
        <v>1</v>
      </c>
      <c r="G310" s="418">
        <v>0</v>
      </c>
      <c r="H310" s="417">
        <v>0</v>
      </c>
      <c r="I310" s="417">
        <v>0</v>
      </c>
      <c r="J310" s="417">
        <v>0</v>
      </c>
      <c r="K310" s="417">
        <v>0</v>
      </c>
      <c r="L310" s="417">
        <v>0</v>
      </c>
      <c r="M310" s="417">
        <v>7</v>
      </c>
      <c r="N310" s="417">
        <v>35</v>
      </c>
      <c r="O310" s="417">
        <v>0</v>
      </c>
      <c r="P310" s="417">
        <v>0</v>
      </c>
      <c r="Q310" s="417">
        <v>0</v>
      </c>
      <c r="R310" s="417">
        <v>0</v>
      </c>
      <c r="S310" s="417">
        <v>0</v>
      </c>
      <c r="T310" s="417">
        <v>0</v>
      </c>
      <c r="U310" s="417">
        <v>0</v>
      </c>
      <c r="V310" s="417">
        <v>1</v>
      </c>
      <c r="W310" s="417">
        <v>35</v>
      </c>
      <c r="X310" s="417">
        <v>0</v>
      </c>
      <c r="Y310">
        <v>71812.14</v>
      </c>
    </row>
    <row r="311" spans="2:25" s="158" customFormat="1">
      <c r="B311" s="419" t="s">
        <v>355</v>
      </c>
      <c r="C311" s="419" t="s">
        <v>688</v>
      </c>
      <c r="D311" s="419" t="s">
        <v>1016</v>
      </c>
      <c r="E311" s="419" t="s">
        <v>1328</v>
      </c>
      <c r="F311">
        <v>1</v>
      </c>
      <c r="G311" s="418">
        <v>0</v>
      </c>
      <c r="H311" s="417">
        <v>0</v>
      </c>
      <c r="I311" s="417">
        <v>0</v>
      </c>
      <c r="J311" s="417">
        <v>0</v>
      </c>
      <c r="K311" s="417">
        <v>0</v>
      </c>
      <c r="L311" s="417">
        <v>0</v>
      </c>
      <c r="M311" s="417">
        <v>7</v>
      </c>
      <c r="N311" s="417">
        <v>35</v>
      </c>
      <c r="O311" s="417">
        <v>0</v>
      </c>
      <c r="P311" s="417">
        <v>0</v>
      </c>
      <c r="Q311" s="417">
        <v>0</v>
      </c>
      <c r="R311" s="417">
        <v>0</v>
      </c>
      <c r="S311" s="417">
        <v>0</v>
      </c>
      <c r="T311" s="417">
        <v>0</v>
      </c>
      <c r="U311" s="417">
        <v>0</v>
      </c>
      <c r="V311" s="417">
        <v>1</v>
      </c>
      <c r="W311" s="417">
        <v>35</v>
      </c>
      <c r="X311" s="417">
        <v>0</v>
      </c>
      <c r="Y311">
        <v>40229.879999999997</v>
      </c>
    </row>
    <row r="312" spans="2:25" s="158" customFormat="1">
      <c r="B312" s="419" t="s">
        <v>355</v>
      </c>
      <c r="C312" s="419" t="s">
        <v>689</v>
      </c>
      <c r="D312" s="419" t="s">
        <v>1017</v>
      </c>
      <c r="E312" s="419" t="s">
        <v>1329</v>
      </c>
      <c r="F312">
        <v>1</v>
      </c>
      <c r="G312" s="418">
        <v>0</v>
      </c>
      <c r="H312" s="417">
        <v>0</v>
      </c>
      <c r="I312" s="417">
        <v>0</v>
      </c>
      <c r="J312" s="417">
        <v>0</v>
      </c>
      <c r="K312" s="417">
        <v>0</v>
      </c>
      <c r="L312" s="417">
        <v>0</v>
      </c>
      <c r="M312" s="417">
        <v>7</v>
      </c>
      <c r="N312" s="417">
        <v>35</v>
      </c>
      <c r="O312" s="417">
        <v>0</v>
      </c>
      <c r="P312" s="417">
        <v>0</v>
      </c>
      <c r="Q312" s="417">
        <v>0</v>
      </c>
      <c r="R312" s="417">
        <v>0</v>
      </c>
      <c r="S312" s="417">
        <v>0</v>
      </c>
      <c r="T312" s="417">
        <v>0</v>
      </c>
      <c r="U312" s="417">
        <v>0</v>
      </c>
      <c r="V312" s="417">
        <v>1</v>
      </c>
      <c r="W312" s="417">
        <v>35</v>
      </c>
      <c r="X312" s="417">
        <v>0</v>
      </c>
      <c r="Y312">
        <v>40126.32</v>
      </c>
    </row>
    <row r="313" spans="2:25" s="158" customFormat="1">
      <c r="B313" s="419" t="s">
        <v>355</v>
      </c>
      <c r="C313" s="419" t="s">
        <v>690</v>
      </c>
      <c r="D313" s="419" t="s">
        <v>1018</v>
      </c>
      <c r="E313" s="419" t="s">
        <v>1330</v>
      </c>
      <c r="F313">
        <v>1</v>
      </c>
      <c r="G313" s="418">
        <v>0</v>
      </c>
      <c r="H313" s="417">
        <v>0</v>
      </c>
      <c r="I313" s="417">
        <v>0</v>
      </c>
      <c r="J313" s="417">
        <v>0</v>
      </c>
      <c r="K313" s="417">
        <v>0</v>
      </c>
      <c r="L313" s="417">
        <v>0</v>
      </c>
      <c r="M313" s="417">
        <v>7</v>
      </c>
      <c r="N313" s="417">
        <v>35</v>
      </c>
      <c r="O313" s="417">
        <v>0</v>
      </c>
      <c r="P313" s="417">
        <v>0</v>
      </c>
      <c r="Q313" s="417">
        <v>0</v>
      </c>
      <c r="R313" s="417">
        <v>0</v>
      </c>
      <c r="S313" s="417">
        <v>0</v>
      </c>
      <c r="T313" s="417">
        <v>0</v>
      </c>
      <c r="U313" s="417">
        <v>0</v>
      </c>
      <c r="V313" s="417">
        <v>1</v>
      </c>
      <c r="W313" s="417">
        <v>35</v>
      </c>
      <c r="X313" s="417">
        <v>0</v>
      </c>
      <c r="Y313">
        <v>39633.440000000002</v>
      </c>
    </row>
    <row r="314" spans="2:25" s="158" customFormat="1">
      <c r="B314" s="419" t="s">
        <v>355</v>
      </c>
      <c r="C314" s="419" t="s">
        <v>691</v>
      </c>
      <c r="D314" s="419" t="s">
        <v>1019</v>
      </c>
      <c r="E314" s="419" t="s">
        <v>1331</v>
      </c>
      <c r="F314">
        <v>1</v>
      </c>
      <c r="G314" s="418">
        <v>0</v>
      </c>
      <c r="H314" s="417">
        <v>0</v>
      </c>
      <c r="I314" s="417">
        <v>0</v>
      </c>
      <c r="J314" s="417">
        <v>0</v>
      </c>
      <c r="K314" s="417">
        <v>0</v>
      </c>
      <c r="L314" s="417">
        <v>0</v>
      </c>
      <c r="M314" s="417">
        <v>7</v>
      </c>
      <c r="N314" s="417">
        <v>35</v>
      </c>
      <c r="O314" s="417">
        <v>0</v>
      </c>
      <c r="P314" s="417">
        <v>0</v>
      </c>
      <c r="Q314" s="417">
        <v>0</v>
      </c>
      <c r="R314" s="417">
        <v>0</v>
      </c>
      <c r="S314" s="417">
        <v>0</v>
      </c>
      <c r="T314" s="417">
        <v>0</v>
      </c>
      <c r="U314" s="417">
        <v>0</v>
      </c>
      <c r="V314" s="417">
        <v>1</v>
      </c>
      <c r="W314" s="417">
        <v>35</v>
      </c>
      <c r="X314" s="417">
        <v>0</v>
      </c>
      <c r="Y314">
        <v>41105.64</v>
      </c>
    </row>
    <row r="315" spans="2:25" s="158" customFormat="1">
      <c r="B315" s="419" t="s">
        <v>355</v>
      </c>
      <c r="C315" s="419" t="s">
        <v>692</v>
      </c>
      <c r="D315" s="419" t="s">
        <v>1020</v>
      </c>
      <c r="E315" s="419" t="s">
        <v>1332</v>
      </c>
      <c r="F315">
        <v>1</v>
      </c>
      <c r="G315" s="418">
        <v>0</v>
      </c>
      <c r="H315" s="417">
        <v>0</v>
      </c>
      <c r="I315" s="417">
        <v>0</v>
      </c>
      <c r="J315" s="417">
        <v>0</v>
      </c>
      <c r="K315" s="417">
        <v>0</v>
      </c>
      <c r="L315" s="417">
        <v>0</v>
      </c>
      <c r="M315" s="417">
        <v>7</v>
      </c>
      <c r="N315" s="417">
        <v>35</v>
      </c>
      <c r="O315" s="417">
        <v>0</v>
      </c>
      <c r="P315" s="417">
        <v>0</v>
      </c>
      <c r="Q315" s="417">
        <v>0</v>
      </c>
      <c r="R315" s="417">
        <v>0</v>
      </c>
      <c r="S315" s="417">
        <v>0</v>
      </c>
      <c r="T315" s="417">
        <v>0</v>
      </c>
      <c r="U315" s="417">
        <v>0</v>
      </c>
      <c r="V315" s="417">
        <v>1</v>
      </c>
      <c r="W315" s="417">
        <v>35</v>
      </c>
      <c r="X315" s="417">
        <v>0</v>
      </c>
      <c r="Y315">
        <v>34086.639999999999</v>
      </c>
    </row>
    <row r="316" spans="2:25" s="158" customFormat="1">
      <c r="B316" s="419" t="s">
        <v>355</v>
      </c>
      <c r="C316" s="419" t="s">
        <v>693</v>
      </c>
      <c r="D316" s="419" t="s">
        <v>1021</v>
      </c>
      <c r="E316" s="419" t="s">
        <v>1333</v>
      </c>
      <c r="F316">
        <v>1</v>
      </c>
      <c r="G316" s="418">
        <v>0</v>
      </c>
      <c r="H316" s="417">
        <v>0</v>
      </c>
      <c r="I316" s="417">
        <v>0</v>
      </c>
      <c r="J316" s="417">
        <v>0</v>
      </c>
      <c r="K316" s="417">
        <v>0</v>
      </c>
      <c r="L316" s="417">
        <v>0</v>
      </c>
      <c r="M316" s="417">
        <v>7</v>
      </c>
      <c r="N316" s="417">
        <v>35</v>
      </c>
      <c r="O316" s="417">
        <v>0</v>
      </c>
      <c r="P316" s="417">
        <v>0</v>
      </c>
      <c r="Q316" s="417">
        <v>0</v>
      </c>
      <c r="R316" s="417">
        <v>0</v>
      </c>
      <c r="S316" s="417">
        <v>0</v>
      </c>
      <c r="T316" s="417">
        <v>0</v>
      </c>
      <c r="U316" s="417">
        <v>0</v>
      </c>
      <c r="V316" s="417">
        <v>1</v>
      </c>
      <c r="W316" s="417">
        <v>35</v>
      </c>
      <c r="X316" s="417">
        <v>0</v>
      </c>
      <c r="Y316">
        <v>39626.58</v>
      </c>
    </row>
    <row r="317" spans="2:25" s="158" customFormat="1">
      <c r="B317" s="419" t="s">
        <v>355</v>
      </c>
      <c r="C317" s="419" t="s">
        <v>694</v>
      </c>
      <c r="D317" s="419" t="s">
        <v>1022</v>
      </c>
      <c r="E317" s="419" t="s">
        <v>1334</v>
      </c>
      <c r="F317">
        <v>1</v>
      </c>
      <c r="G317" s="418">
        <v>0</v>
      </c>
      <c r="H317" s="417">
        <v>0</v>
      </c>
      <c r="I317" s="417">
        <v>0</v>
      </c>
      <c r="J317" s="417">
        <v>0</v>
      </c>
      <c r="K317" s="417">
        <v>0</v>
      </c>
      <c r="L317" s="417">
        <v>0</v>
      </c>
      <c r="M317" s="417">
        <v>7</v>
      </c>
      <c r="N317" s="417">
        <v>35</v>
      </c>
      <c r="O317" s="417">
        <v>0</v>
      </c>
      <c r="P317" s="417">
        <v>0</v>
      </c>
      <c r="Q317" s="417">
        <v>0</v>
      </c>
      <c r="R317" s="417">
        <v>0</v>
      </c>
      <c r="S317" s="417">
        <v>0</v>
      </c>
      <c r="T317" s="417">
        <v>0</v>
      </c>
      <c r="U317" s="417">
        <v>0</v>
      </c>
      <c r="V317" s="417">
        <v>1</v>
      </c>
      <c r="W317" s="417">
        <v>35</v>
      </c>
      <c r="X317" s="417">
        <v>0</v>
      </c>
      <c r="Y317">
        <v>40619.199999999997</v>
      </c>
    </row>
    <row r="318" spans="2:25" s="158" customFormat="1">
      <c r="B318" s="419" t="s">
        <v>355</v>
      </c>
      <c r="C318" s="419" t="s">
        <v>695</v>
      </c>
      <c r="D318" s="419" t="s">
        <v>1023</v>
      </c>
      <c r="E318" s="419" t="s">
        <v>1335</v>
      </c>
      <c r="F318">
        <v>1</v>
      </c>
      <c r="G318" s="418">
        <v>0</v>
      </c>
      <c r="H318" s="417">
        <v>0</v>
      </c>
      <c r="I318" s="417">
        <v>0</v>
      </c>
      <c r="J318" s="417">
        <v>0</v>
      </c>
      <c r="K318" s="417">
        <v>0</v>
      </c>
      <c r="L318" s="417">
        <v>0</v>
      </c>
      <c r="M318" s="417">
        <v>7</v>
      </c>
      <c r="N318" s="417">
        <v>35</v>
      </c>
      <c r="O318" s="417">
        <v>0</v>
      </c>
      <c r="P318" s="417">
        <v>0</v>
      </c>
      <c r="Q318" s="417">
        <v>0</v>
      </c>
      <c r="R318" s="417">
        <v>0</v>
      </c>
      <c r="S318" s="417">
        <v>0</v>
      </c>
      <c r="T318" s="417">
        <v>0</v>
      </c>
      <c r="U318" s="417">
        <v>0</v>
      </c>
      <c r="V318" s="417">
        <v>1</v>
      </c>
      <c r="W318" s="417">
        <v>35</v>
      </c>
      <c r="X318" s="417">
        <v>0</v>
      </c>
      <c r="Y318">
        <v>39633.440000000002</v>
      </c>
    </row>
    <row r="319" spans="2:25" s="158" customFormat="1">
      <c r="B319" s="419" t="s">
        <v>355</v>
      </c>
      <c r="C319" s="419" t="s">
        <v>696</v>
      </c>
      <c r="D319" s="419" t="s">
        <v>1024</v>
      </c>
      <c r="E319" s="419" t="s">
        <v>1336</v>
      </c>
      <c r="F319">
        <v>1</v>
      </c>
      <c r="G319" s="418">
        <v>0</v>
      </c>
      <c r="H319" s="417">
        <v>0</v>
      </c>
      <c r="I319" s="417">
        <v>0</v>
      </c>
      <c r="J319" s="417">
        <v>0</v>
      </c>
      <c r="K319" s="417">
        <v>0</v>
      </c>
      <c r="L319" s="417">
        <v>0</v>
      </c>
      <c r="M319" s="417">
        <v>7</v>
      </c>
      <c r="N319" s="417">
        <v>35</v>
      </c>
      <c r="O319" s="417">
        <v>0</v>
      </c>
      <c r="P319" s="417">
        <v>0</v>
      </c>
      <c r="Q319" s="417">
        <v>0</v>
      </c>
      <c r="R319" s="417">
        <v>0</v>
      </c>
      <c r="S319" s="417">
        <v>0</v>
      </c>
      <c r="T319" s="417">
        <v>0</v>
      </c>
      <c r="U319" s="417">
        <v>0</v>
      </c>
      <c r="V319" s="417">
        <v>1</v>
      </c>
      <c r="W319" s="417">
        <v>35</v>
      </c>
      <c r="X319" s="417">
        <v>0</v>
      </c>
      <c r="Y319">
        <v>39633.440000000002</v>
      </c>
    </row>
    <row r="320" spans="2:25" s="158" customFormat="1">
      <c r="B320" s="419" t="s">
        <v>355</v>
      </c>
      <c r="C320" s="419" t="s">
        <v>697</v>
      </c>
      <c r="D320" s="419" t="s">
        <v>1025</v>
      </c>
      <c r="E320" s="419" t="s">
        <v>1337</v>
      </c>
      <c r="F320">
        <v>1</v>
      </c>
      <c r="G320" s="418">
        <v>0</v>
      </c>
      <c r="H320" s="417">
        <v>0</v>
      </c>
      <c r="I320" s="417">
        <v>0</v>
      </c>
      <c r="J320" s="417">
        <v>0</v>
      </c>
      <c r="K320" s="417">
        <v>0</v>
      </c>
      <c r="L320" s="417">
        <v>0</v>
      </c>
      <c r="M320" s="417">
        <v>7</v>
      </c>
      <c r="N320" s="417">
        <v>35</v>
      </c>
      <c r="O320" s="417">
        <v>0</v>
      </c>
      <c r="P320" s="417">
        <v>0</v>
      </c>
      <c r="Q320" s="417">
        <v>0</v>
      </c>
      <c r="R320" s="417">
        <v>0</v>
      </c>
      <c r="S320" s="417">
        <v>0</v>
      </c>
      <c r="T320" s="417">
        <v>0</v>
      </c>
      <c r="U320" s="417">
        <v>0</v>
      </c>
      <c r="V320" s="417">
        <v>1</v>
      </c>
      <c r="W320" s="417">
        <v>35</v>
      </c>
      <c r="X320" s="417">
        <v>0</v>
      </c>
      <c r="Y320">
        <v>40819.199999999997</v>
      </c>
    </row>
    <row r="321" spans="2:25" s="158" customFormat="1">
      <c r="B321" s="419" t="s">
        <v>355</v>
      </c>
      <c r="C321" s="419" t="s">
        <v>698</v>
      </c>
      <c r="D321" s="419" t="s">
        <v>1026</v>
      </c>
      <c r="E321" s="419" t="s">
        <v>1338</v>
      </c>
      <c r="F321">
        <v>1</v>
      </c>
      <c r="G321" s="418">
        <v>0</v>
      </c>
      <c r="H321" s="417">
        <v>0</v>
      </c>
      <c r="I321" s="417">
        <v>0</v>
      </c>
      <c r="J321" s="417">
        <v>0</v>
      </c>
      <c r="K321" s="417">
        <v>0</v>
      </c>
      <c r="L321" s="417">
        <v>0</v>
      </c>
      <c r="M321" s="417">
        <v>7</v>
      </c>
      <c r="N321" s="417">
        <v>35</v>
      </c>
      <c r="O321" s="417">
        <v>0</v>
      </c>
      <c r="P321" s="417">
        <v>0</v>
      </c>
      <c r="Q321" s="417">
        <v>0</v>
      </c>
      <c r="R321" s="417">
        <v>0</v>
      </c>
      <c r="S321" s="417">
        <v>0</v>
      </c>
      <c r="T321" s="417">
        <v>0</v>
      </c>
      <c r="U321" s="417">
        <v>0</v>
      </c>
      <c r="V321" s="417">
        <v>1</v>
      </c>
      <c r="W321" s="417">
        <v>35</v>
      </c>
      <c r="X321" s="417">
        <v>0</v>
      </c>
      <c r="Y321">
        <v>39633.440000000002</v>
      </c>
    </row>
    <row r="322" spans="2:25" s="158" customFormat="1">
      <c r="B322" s="419" t="s">
        <v>355</v>
      </c>
      <c r="C322" s="419" t="s">
        <v>699</v>
      </c>
      <c r="D322" s="419" t="s">
        <v>1027</v>
      </c>
      <c r="E322" s="419" t="s">
        <v>1339</v>
      </c>
      <c r="F322">
        <v>1</v>
      </c>
      <c r="G322" s="418">
        <v>0</v>
      </c>
      <c r="H322" s="417">
        <v>0</v>
      </c>
      <c r="I322" s="417">
        <v>0</v>
      </c>
      <c r="J322" s="417">
        <v>0</v>
      </c>
      <c r="K322" s="417">
        <v>0</v>
      </c>
      <c r="L322" s="417">
        <v>0</v>
      </c>
      <c r="M322" s="417">
        <v>7</v>
      </c>
      <c r="N322" s="417">
        <v>35</v>
      </c>
      <c r="O322" s="417">
        <v>0</v>
      </c>
      <c r="P322" s="417">
        <v>0</v>
      </c>
      <c r="Q322" s="417">
        <v>0</v>
      </c>
      <c r="R322" s="417">
        <v>0</v>
      </c>
      <c r="S322" s="417">
        <v>0</v>
      </c>
      <c r="T322" s="417">
        <v>0</v>
      </c>
      <c r="U322" s="417">
        <v>0</v>
      </c>
      <c r="V322" s="417">
        <v>1</v>
      </c>
      <c r="W322" s="417">
        <v>35</v>
      </c>
      <c r="X322" s="417">
        <v>0</v>
      </c>
      <c r="Y322">
        <v>33100.879999999997</v>
      </c>
    </row>
    <row r="323" spans="2:25" s="158" customFormat="1">
      <c r="B323" s="419" t="s">
        <v>355</v>
      </c>
      <c r="C323" s="419" t="s">
        <v>700</v>
      </c>
      <c r="D323" s="419" t="s">
        <v>1028</v>
      </c>
      <c r="E323" s="419" t="s">
        <v>1340</v>
      </c>
      <c r="F323">
        <v>1</v>
      </c>
      <c r="G323" s="418">
        <v>0</v>
      </c>
      <c r="H323" s="417">
        <v>0</v>
      </c>
      <c r="I323" s="417">
        <v>0</v>
      </c>
      <c r="J323" s="417">
        <v>0</v>
      </c>
      <c r="K323" s="417">
        <v>0</v>
      </c>
      <c r="L323" s="417">
        <v>0</v>
      </c>
      <c r="M323" s="417">
        <v>7</v>
      </c>
      <c r="N323" s="417">
        <v>35</v>
      </c>
      <c r="O323" s="417">
        <v>0</v>
      </c>
      <c r="P323" s="417">
        <v>0</v>
      </c>
      <c r="Q323" s="417">
        <v>0</v>
      </c>
      <c r="R323" s="417">
        <v>0</v>
      </c>
      <c r="S323" s="417">
        <v>0</v>
      </c>
      <c r="T323" s="417">
        <v>0</v>
      </c>
      <c r="U323" s="417">
        <v>0</v>
      </c>
      <c r="V323" s="417">
        <v>1</v>
      </c>
      <c r="W323" s="417">
        <v>35</v>
      </c>
      <c r="X323" s="417">
        <v>0</v>
      </c>
      <c r="Y323">
        <v>33317.94</v>
      </c>
    </row>
    <row r="324" spans="2:25" s="158" customFormat="1">
      <c r="B324" s="419" t="s">
        <v>355</v>
      </c>
      <c r="C324" s="419" t="s">
        <v>701</v>
      </c>
      <c r="D324" s="419" t="s">
        <v>1029</v>
      </c>
      <c r="E324" s="419" t="s">
        <v>1341</v>
      </c>
      <c r="F324">
        <v>1</v>
      </c>
      <c r="G324" s="418">
        <v>0</v>
      </c>
      <c r="H324" s="417">
        <v>0</v>
      </c>
      <c r="I324" s="417">
        <v>0</v>
      </c>
      <c r="J324" s="417">
        <v>0</v>
      </c>
      <c r="K324" s="417">
        <v>0</v>
      </c>
      <c r="L324" s="417">
        <v>0</v>
      </c>
      <c r="M324" s="417">
        <v>7</v>
      </c>
      <c r="N324" s="417">
        <v>35</v>
      </c>
      <c r="O324" s="417">
        <v>0</v>
      </c>
      <c r="P324" s="417">
        <v>0</v>
      </c>
      <c r="Q324" s="417">
        <v>0</v>
      </c>
      <c r="R324" s="417">
        <v>0</v>
      </c>
      <c r="S324" s="417">
        <v>0</v>
      </c>
      <c r="T324" s="417">
        <v>0</v>
      </c>
      <c r="U324" s="417">
        <v>0</v>
      </c>
      <c r="V324" s="417">
        <v>1</v>
      </c>
      <c r="W324" s="417">
        <v>35</v>
      </c>
      <c r="X324" s="417">
        <v>0</v>
      </c>
      <c r="Y324">
        <v>40716.32</v>
      </c>
    </row>
    <row r="325" spans="2:25" s="158" customFormat="1">
      <c r="B325" s="419" t="s">
        <v>355</v>
      </c>
      <c r="C325" s="419" t="s">
        <v>702</v>
      </c>
      <c r="D325" s="419" t="s">
        <v>1030</v>
      </c>
      <c r="E325" s="419" t="s">
        <v>1342</v>
      </c>
      <c r="F325">
        <v>1</v>
      </c>
      <c r="G325" s="418">
        <v>0</v>
      </c>
      <c r="H325" s="417">
        <v>0</v>
      </c>
      <c r="I325" s="417">
        <v>0</v>
      </c>
      <c r="J325" s="417">
        <v>0</v>
      </c>
      <c r="K325" s="417">
        <v>0</v>
      </c>
      <c r="L325" s="417">
        <v>0</v>
      </c>
      <c r="M325" s="417">
        <v>7</v>
      </c>
      <c r="N325" s="417">
        <v>35</v>
      </c>
      <c r="O325" s="417">
        <v>0</v>
      </c>
      <c r="P325" s="417">
        <v>0</v>
      </c>
      <c r="Q325" s="417">
        <v>0</v>
      </c>
      <c r="R325" s="417">
        <v>0</v>
      </c>
      <c r="S325" s="417">
        <v>0</v>
      </c>
      <c r="T325" s="417">
        <v>0</v>
      </c>
      <c r="U325" s="417">
        <v>0</v>
      </c>
      <c r="V325" s="417">
        <v>1</v>
      </c>
      <c r="W325" s="417">
        <v>35</v>
      </c>
      <c r="X325" s="417">
        <v>0</v>
      </c>
      <c r="Y325">
        <v>39633.440000000002</v>
      </c>
    </row>
    <row r="326" spans="2:25" s="158" customFormat="1">
      <c r="B326" s="419" t="s">
        <v>355</v>
      </c>
      <c r="C326" s="419" t="s">
        <v>703</v>
      </c>
      <c r="D326" s="419" t="s">
        <v>1031</v>
      </c>
      <c r="E326" s="419" t="s">
        <v>1343</v>
      </c>
      <c r="F326">
        <v>1</v>
      </c>
      <c r="G326" s="418">
        <v>0</v>
      </c>
      <c r="H326" s="417">
        <v>0</v>
      </c>
      <c r="I326" s="417">
        <v>0</v>
      </c>
      <c r="J326" s="417">
        <v>0</v>
      </c>
      <c r="K326" s="417">
        <v>0</v>
      </c>
      <c r="L326" s="417">
        <v>0</v>
      </c>
      <c r="M326" s="417">
        <v>7</v>
      </c>
      <c r="N326" s="417">
        <v>35</v>
      </c>
      <c r="O326" s="417">
        <v>0</v>
      </c>
      <c r="P326" s="417">
        <v>0</v>
      </c>
      <c r="Q326" s="417">
        <v>0</v>
      </c>
      <c r="R326" s="417">
        <v>0</v>
      </c>
      <c r="S326" s="417">
        <v>0</v>
      </c>
      <c r="T326" s="417">
        <v>0</v>
      </c>
      <c r="U326" s="417">
        <v>0</v>
      </c>
      <c r="V326" s="417">
        <v>1</v>
      </c>
      <c r="W326" s="417">
        <v>35</v>
      </c>
      <c r="X326" s="417">
        <v>0</v>
      </c>
      <c r="Y326">
        <v>40126.32</v>
      </c>
    </row>
    <row r="327" spans="2:25" s="158" customFormat="1">
      <c r="B327" s="419" t="s">
        <v>355</v>
      </c>
      <c r="C327" s="419" t="s">
        <v>704</v>
      </c>
      <c r="D327" s="419" t="s">
        <v>1032</v>
      </c>
      <c r="E327" s="419" t="s">
        <v>1344</v>
      </c>
      <c r="F327">
        <v>1</v>
      </c>
      <c r="G327" s="418">
        <v>0</v>
      </c>
      <c r="H327" s="417">
        <v>0</v>
      </c>
      <c r="I327" s="417">
        <v>0</v>
      </c>
      <c r="J327" s="417">
        <v>0</v>
      </c>
      <c r="K327" s="417">
        <v>0</v>
      </c>
      <c r="L327" s="417">
        <v>0</v>
      </c>
      <c r="M327" s="417">
        <v>7</v>
      </c>
      <c r="N327" s="417">
        <v>35</v>
      </c>
      <c r="O327" s="417">
        <v>0</v>
      </c>
      <c r="P327" s="417">
        <v>0</v>
      </c>
      <c r="Q327" s="417">
        <v>0</v>
      </c>
      <c r="R327" s="417">
        <v>0</v>
      </c>
      <c r="S327" s="417">
        <v>0</v>
      </c>
      <c r="T327" s="417">
        <v>0</v>
      </c>
      <c r="U327" s="417">
        <v>0</v>
      </c>
      <c r="V327" s="417">
        <v>1</v>
      </c>
      <c r="W327" s="417">
        <v>35</v>
      </c>
      <c r="X327" s="417">
        <v>0</v>
      </c>
      <c r="Y327">
        <v>40722.76</v>
      </c>
    </row>
    <row r="328" spans="2:25" s="158" customFormat="1">
      <c r="B328" s="419" t="s">
        <v>355</v>
      </c>
      <c r="C328" s="419" t="s">
        <v>705</v>
      </c>
      <c r="D328" s="419" t="s">
        <v>1033</v>
      </c>
      <c r="E328" s="419" t="s">
        <v>1345</v>
      </c>
      <c r="F328">
        <v>1</v>
      </c>
      <c r="G328" s="418">
        <v>0</v>
      </c>
      <c r="H328" s="417">
        <v>0</v>
      </c>
      <c r="I328" s="417">
        <v>0</v>
      </c>
      <c r="J328" s="417">
        <v>0</v>
      </c>
      <c r="K328" s="417">
        <v>0</v>
      </c>
      <c r="L328" s="417">
        <v>0</v>
      </c>
      <c r="M328" s="417">
        <v>7</v>
      </c>
      <c r="N328" s="417">
        <v>35</v>
      </c>
      <c r="O328" s="417">
        <v>0</v>
      </c>
      <c r="P328" s="417">
        <v>0</v>
      </c>
      <c r="Q328" s="417">
        <v>0</v>
      </c>
      <c r="R328" s="417">
        <v>0</v>
      </c>
      <c r="S328" s="417">
        <v>0</v>
      </c>
      <c r="T328" s="417">
        <v>0</v>
      </c>
      <c r="U328" s="417">
        <v>0</v>
      </c>
      <c r="V328" s="417">
        <v>1</v>
      </c>
      <c r="W328" s="417">
        <v>35</v>
      </c>
      <c r="X328" s="417">
        <v>0</v>
      </c>
      <c r="Y328">
        <v>33840.199999999997</v>
      </c>
    </row>
    <row r="329" spans="2:25" s="158" customFormat="1">
      <c r="B329" s="419" t="s">
        <v>355</v>
      </c>
      <c r="C329" s="419" t="s">
        <v>706</v>
      </c>
      <c r="D329" s="419" t="s">
        <v>1034</v>
      </c>
      <c r="E329" s="419" t="s">
        <v>1346</v>
      </c>
      <c r="F329">
        <v>1</v>
      </c>
      <c r="G329" s="418">
        <v>0</v>
      </c>
      <c r="H329" s="417">
        <v>0</v>
      </c>
      <c r="I329" s="417">
        <v>0</v>
      </c>
      <c r="J329" s="417">
        <v>0</v>
      </c>
      <c r="K329" s="417">
        <v>0</v>
      </c>
      <c r="L329" s="417">
        <v>0</v>
      </c>
      <c r="M329" s="417">
        <v>7</v>
      </c>
      <c r="N329" s="417">
        <v>35</v>
      </c>
      <c r="O329" s="417">
        <v>0</v>
      </c>
      <c r="P329" s="417">
        <v>0</v>
      </c>
      <c r="Q329" s="417">
        <v>0</v>
      </c>
      <c r="R329" s="417">
        <v>0</v>
      </c>
      <c r="S329" s="417">
        <v>0</v>
      </c>
      <c r="T329" s="417">
        <v>0</v>
      </c>
      <c r="U329" s="417">
        <v>0</v>
      </c>
      <c r="V329" s="417">
        <v>1</v>
      </c>
      <c r="W329" s="417">
        <v>35</v>
      </c>
      <c r="X329" s="417">
        <v>0</v>
      </c>
      <c r="Y329">
        <v>39633.440000000002</v>
      </c>
    </row>
    <row r="330" spans="2:25" s="158" customFormat="1">
      <c r="B330" s="419" t="s">
        <v>355</v>
      </c>
      <c r="C330" s="419" t="s">
        <v>707</v>
      </c>
      <c r="D330" s="419" t="s">
        <v>1035</v>
      </c>
      <c r="E330" s="419" t="s">
        <v>1347</v>
      </c>
      <c r="F330">
        <v>1</v>
      </c>
      <c r="G330" s="418">
        <v>0</v>
      </c>
      <c r="H330" s="417">
        <v>0</v>
      </c>
      <c r="I330" s="417">
        <v>0</v>
      </c>
      <c r="J330" s="417">
        <v>0</v>
      </c>
      <c r="K330" s="417">
        <v>0</v>
      </c>
      <c r="L330" s="417">
        <v>0</v>
      </c>
      <c r="M330" s="417">
        <v>7</v>
      </c>
      <c r="N330" s="417">
        <v>35</v>
      </c>
      <c r="O330" s="417">
        <v>0</v>
      </c>
      <c r="P330" s="417">
        <v>0</v>
      </c>
      <c r="Q330" s="417">
        <v>0</v>
      </c>
      <c r="R330" s="417">
        <v>0</v>
      </c>
      <c r="S330" s="417">
        <v>0</v>
      </c>
      <c r="T330" s="417">
        <v>0</v>
      </c>
      <c r="U330" s="417">
        <v>0</v>
      </c>
      <c r="V330" s="417">
        <v>1</v>
      </c>
      <c r="W330" s="417">
        <v>35</v>
      </c>
      <c r="X330" s="417">
        <v>0</v>
      </c>
      <c r="Y330">
        <v>39633.440000000002</v>
      </c>
    </row>
    <row r="331" spans="2:25" s="158" customFormat="1">
      <c r="B331" s="419" t="s">
        <v>355</v>
      </c>
      <c r="C331" s="419" t="s">
        <v>708</v>
      </c>
      <c r="D331" s="419" t="s">
        <v>1036</v>
      </c>
      <c r="E331" s="419" t="s">
        <v>1348</v>
      </c>
      <c r="F331">
        <v>1</v>
      </c>
      <c r="G331" s="418">
        <v>0</v>
      </c>
      <c r="H331" s="417">
        <v>0</v>
      </c>
      <c r="I331" s="417">
        <v>0</v>
      </c>
      <c r="J331" s="417">
        <v>0</v>
      </c>
      <c r="K331" s="417">
        <v>0</v>
      </c>
      <c r="L331" s="417">
        <v>0</v>
      </c>
      <c r="M331" s="417">
        <v>7</v>
      </c>
      <c r="N331" s="417">
        <v>35</v>
      </c>
      <c r="O331" s="417">
        <v>0</v>
      </c>
      <c r="P331" s="417">
        <v>0</v>
      </c>
      <c r="Q331" s="417">
        <v>0</v>
      </c>
      <c r="R331" s="417">
        <v>0</v>
      </c>
      <c r="S331" s="417">
        <v>0</v>
      </c>
      <c r="T331" s="417">
        <v>0</v>
      </c>
      <c r="U331" s="417">
        <v>0</v>
      </c>
      <c r="V331" s="417">
        <v>1</v>
      </c>
      <c r="W331" s="417">
        <v>35</v>
      </c>
      <c r="X331" s="417">
        <v>0</v>
      </c>
      <c r="Y331">
        <v>39626.58</v>
      </c>
    </row>
    <row r="332" spans="2:25" s="158" customFormat="1">
      <c r="B332" s="419" t="s">
        <v>355</v>
      </c>
      <c r="C332" s="419" t="s">
        <v>709</v>
      </c>
      <c r="D332" s="419" t="s">
        <v>1037</v>
      </c>
      <c r="E332" s="419" t="s">
        <v>1349</v>
      </c>
      <c r="F332">
        <v>1</v>
      </c>
      <c r="G332" s="418">
        <v>0</v>
      </c>
      <c r="H332" s="417">
        <v>0</v>
      </c>
      <c r="I332" s="417">
        <v>0</v>
      </c>
      <c r="J332" s="417">
        <v>0</v>
      </c>
      <c r="K332" s="417">
        <v>0</v>
      </c>
      <c r="L332" s="417">
        <v>0</v>
      </c>
      <c r="M332" s="417">
        <v>7</v>
      </c>
      <c r="N332" s="417">
        <v>35</v>
      </c>
      <c r="O332" s="417">
        <v>0</v>
      </c>
      <c r="P332" s="417">
        <v>0</v>
      </c>
      <c r="Q332" s="417">
        <v>0</v>
      </c>
      <c r="R332" s="417">
        <v>0</v>
      </c>
      <c r="S332" s="417">
        <v>0</v>
      </c>
      <c r="T332" s="417">
        <v>0</v>
      </c>
      <c r="U332" s="417">
        <v>0</v>
      </c>
      <c r="V332" s="417">
        <v>1</v>
      </c>
      <c r="W332" s="417">
        <v>35</v>
      </c>
      <c r="X332" s="417">
        <v>0</v>
      </c>
      <c r="Y332">
        <v>46057.26</v>
      </c>
    </row>
    <row r="333" spans="2:25" s="158" customFormat="1">
      <c r="B333" s="419" t="s">
        <v>355</v>
      </c>
      <c r="C333" s="419" t="s">
        <v>710</v>
      </c>
      <c r="D333" s="419" t="s">
        <v>1038</v>
      </c>
      <c r="E333" s="419" t="s">
        <v>1350</v>
      </c>
      <c r="F333">
        <v>1</v>
      </c>
      <c r="G333" s="418">
        <v>0</v>
      </c>
      <c r="H333" s="417">
        <v>0</v>
      </c>
      <c r="I333" s="417">
        <v>0</v>
      </c>
      <c r="J333" s="417">
        <v>0</v>
      </c>
      <c r="K333" s="417">
        <v>0</v>
      </c>
      <c r="L333" s="417">
        <v>0</v>
      </c>
      <c r="M333" s="417">
        <v>7</v>
      </c>
      <c r="N333" s="417">
        <v>35</v>
      </c>
      <c r="O333" s="417">
        <v>0</v>
      </c>
      <c r="P333" s="417">
        <v>0</v>
      </c>
      <c r="Q333" s="417">
        <v>0</v>
      </c>
      <c r="R333" s="417">
        <v>0</v>
      </c>
      <c r="S333" s="417">
        <v>0</v>
      </c>
      <c r="T333" s="417">
        <v>0</v>
      </c>
      <c r="U333" s="417">
        <v>0</v>
      </c>
      <c r="V333" s="417">
        <v>1</v>
      </c>
      <c r="W333" s="417">
        <v>35</v>
      </c>
      <c r="X333" s="417">
        <v>0</v>
      </c>
      <c r="Y333">
        <v>40372.76</v>
      </c>
    </row>
    <row r="334" spans="2:25" s="158" customFormat="1">
      <c r="B334" s="419" t="s">
        <v>355</v>
      </c>
      <c r="C334" s="419" t="s">
        <v>723</v>
      </c>
      <c r="D334" s="419" t="s">
        <v>1051</v>
      </c>
      <c r="E334" s="419" t="s">
        <v>1363</v>
      </c>
      <c r="F334">
        <v>1</v>
      </c>
      <c r="G334" s="418">
        <v>0</v>
      </c>
      <c r="H334" s="417">
        <v>0</v>
      </c>
      <c r="I334" s="417">
        <v>0</v>
      </c>
      <c r="J334" s="417">
        <v>0</v>
      </c>
      <c r="K334" s="417">
        <v>0</v>
      </c>
      <c r="L334" s="417">
        <v>0</v>
      </c>
      <c r="M334" s="417">
        <v>7</v>
      </c>
      <c r="N334" s="417">
        <v>35</v>
      </c>
      <c r="O334" s="417">
        <v>0</v>
      </c>
      <c r="P334" s="417">
        <v>0</v>
      </c>
      <c r="Q334" s="417">
        <v>0</v>
      </c>
      <c r="R334" s="417">
        <v>0</v>
      </c>
      <c r="S334" s="417">
        <v>0</v>
      </c>
      <c r="T334" s="417">
        <v>0</v>
      </c>
      <c r="U334" s="417">
        <v>0</v>
      </c>
      <c r="V334" s="417">
        <v>1</v>
      </c>
      <c r="W334" s="417">
        <v>35</v>
      </c>
      <c r="X334" s="417">
        <v>0</v>
      </c>
      <c r="Y334">
        <v>39633.440000000002</v>
      </c>
    </row>
    <row r="335" spans="2:25" s="158" customFormat="1">
      <c r="B335" s="419" t="s">
        <v>355</v>
      </c>
      <c r="C335" s="419" t="s">
        <v>711</v>
      </c>
      <c r="D335" s="419" t="s">
        <v>1039</v>
      </c>
      <c r="E335" s="419" t="s">
        <v>1351</v>
      </c>
      <c r="F335">
        <v>1</v>
      </c>
      <c r="G335" s="418">
        <v>0</v>
      </c>
      <c r="H335" s="417">
        <v>0</v>
      </c>
      <c r="I335" s="417">
        <v>0</v>
      </c>
      <c r="J335" s="417">
        <v>0</v>
      </c>
      <c r="K335" s="417">
        <v>0</v>
      </c>
      <c r="L335" s="417">
        <v>0</v>
      </c>
      <c r="M335" s="417">
        <v>7</v>
      </c>
      <c r="N335" s="417">
        <v>35</v>
      </c>
      <c r="O335" s="417">
        <v>0</v>
      </c>
      <c r="P335" s="417">
        <v>0</v>
      </c>
      <c r="Q335" s="417">
        <v>0</v>
      </c>
      <c r="R335" s="417">
        <v>0</v>
      </c>
      <c r="S335" s="417">
        <v>0</v>
      </c>
      <c r="T335" s="417">
        <v>0</v>
      </c>
      <c r="U335" s="417">
        <v>0</v>
      </c>
      <c r="V335" s="417">
        <v>1</v>
      </c>
      <c r="W335" s="417">
        <v>35</v>
      </c>
      <c r="X335" s="417">
        <v>0</v>
      </c>
      <c r="Y335">
        <v>35300.720000000001</v>
      </c>
    </row>
    <row r="336" spans="2:25" s="158" customFormat="1">
      <c r="B336" s="419" t="s">
        <v>355</v>
      </c>
      <c r="C336" s="419" t="s">
        <v>712</v>
      </c>
      <c r="D336" s="419" t="s">
        <v>1040</v>
      </c>
      <c r="E336" s="419" t="s">
        <v>1352</v>
      </c>
      <c r="F336">
        <v>1</v>
      </c>
      <c r="G336" s="418">
        <v>0</v>
      </c>
      <c r="H336" s="417">
        <v>0</v>
      </c>
      <c r="I336" s="417">
        <v>0</v>
      </c>
      <c r="J336" s="417">
        <v>0</v>
      </c>
      <c r="K336" s="417">
        <v>0</v>
      </c>
      <c r="L336" s="417">
        <v>0</v>
      </c>
      <c r="M336" s="417">
        <v>7</v>
      </c>
      <c r="N336" s="417">
        <v>35</v>
      </c>
      <c r="O336" s="417">
        <v>0</v>
      </c>
      <c r="P336" s="417">
        <v>0</v>
      </c>
      <c r="Q336" s="417">
        <v>0</v>
      </c>
      <c r="R336" s="417">
        <v>0</v>
      </c>
      <c r="S336" s="417">
        <v>0</v>
      </c>
      <c r="T336" s="417">
        <v>0</v>
      </c>
      <c r="U336" s="417">
        <v>0</v>
      </c>
      <c r="V336" s="417">
        <v>1</v>
      </c>
      <c r="W336" s="417">
        <v>35</v>
      </c>
      <c r="X336" s="417">
        <v>0</v>
      </c>
      <c r="Y336">
        <v>72292.08</v>
      </c>
    </row>
    <row r="337" spans="2:25" s="158" customFormat="1">
      <c r="B337" s="419" t="s">
        <v>355</v>
      </c>
      <c r="C337" s="419" t="s">
        <v>713</v>
      </c>
      <c r="D337" s="419" t="s">
        <v>1041</v>
      </c>
      <c r="E337" s="419" t="s">
        <v>1353</v>
      </c>
      <c r="F337">
        <v>1</v>
      </c>
      <c r="G337" s="418">
        <v>0</v>
      </c>
      <c r="H337" s="417">
        <v>0</v>
      </c>
      <c r="I337" s="417">
        <v>0</v>
      </c>
      <c r="J337" s="417">
        <v>0</v>
      </c>
      <c r="K337" s="417">
        <v>0</v>
      </c>
      <c r="L337" s="417">
        <v>0</v>
      </c>
      <c r="M337" s="417">
        <v>7</v>
      </c>
      <c r="N337" s="417">
        <v>35</v>
      </c>
      <c r="O337" s="417">
        <v>0</v>
      </c>
      <c r="P337" s="417">
        <v>0</v>
      </c>
      <c r="Q337" s="417">
        <v>0</v>
      </c>
      <c r="R337" s="417">
        <v>0</v>
      </c>
      <c r="S337" s="417">
        <v>0</v>
      </c>
      <c r="T337" s="417">
        <v>0</v>
      </c>
      <c r="U337" s="417">
        <v>0</v>
      </c>
      <c r="V337" s="417">
        <v>1</v>
      </c>
      <c r="W337" s="417">
        <v>35</v>
      </c>
      <c r="X337" s="417">
        <v>0</v>
      </c>
      <c r="Y337">
        <v>39626.58</v>
      </c>
    </row>
    <row r="338" spans="2:25" s="158" customFormat="1">
      <c r="B338" s="419" t="s">
        <v>355</v>
      </c>
      <c r="C338" s="419" t="s">
        <v>714</v>
      </c>
      <c r="D338" s="419" t="s">
        <v>1042</v>
      </c>
      <c r="E338" s="419" t="s">
        <v>1354</v>
      </c>
      <c r="F338">
        <v>1</v>
      </c>
      <c r="G338" s="418">
        <v>0</v>
      </c>
      <c r="H338" s="417">
        <v>0</v>
      </c>
      <c r="I338" s="417">
        <v>0</v>
      </c>
      <c r="J338" s="417">
        <v>0</v>
      </c>
      <c r="K338" s="417">
        <v>0</v>
      </c>
      <c r="L338" s="417">
        <v>0</v>
      </c>
      <c r="M338" s="417">
        <v>7</v>
      </c>
      <c r="N338" s="417">
        <v>35</v>
      </c>
      <c r="O338" s="417">
        <v>0</v>
      </c>
      <c r="P338" s="417">
        <v>0</v>
      </c>
      <c r="Q338" s="417">
        <v>0</v>
      </c>
      <c r="R338" s="417">
        <v>0</v>
      </c>
      <c r="S338" s="417">
        <v>0</v>
      </c>
      <c r="T338" s="417">
        <v>0</v>
      </c>
      <c r="U338" s="417">
        <v>0</v>
      </c>
      <c r="V338" s="417">
        <v>1</v>
      </c>
      <c r="W338" s="417">
        <v>35</v>
      </c>
      <c r="X338" s="417">
        <v>0</v>
      </c>
      <c r="Y338">
        <v>71812.08</v>
      </c>
    </row>
    <row r="339" spans="2:25" s="158" customFormat="1">
      <c r="B339" s="419" t="s">
        <v>355</v>
      </c>
      <c r="C339" s="419" t="s">
        <v>715</v>
      </c>
      <c r="D339" s="419" t="s">
        <v>1043</v>
      </c>
      <c r="E339" s="419" t="s">
        <v>1355</v>
      </c>
      <c r="F339">
        <v>1</v>
      </c>
      <c r="G339" s="418">
        <v>0</v>
      </c>
      <c r="H339" s="417">
        <v>0</v>
      </c>
      <c r="I339" s="417">
        <v>0</v>
      </c>
      <c r="J339" s="417">
        <v>0</v>
      </c>
      <c r="K339" s="417">
        <v>0</v>
      </c>
      <c r="L339" s="417">
        <v>0</v>
      </c>
      <c r="M339" s="417">
        <v>7</v>
      </c>
      <c r="N339" s="417">
        <v>35</v>
      </c>
      <c r="O339" s="417">
        <v>0</v>
      </c>
      <c r="P339" s="417">
        <v>0</v>
      </c>
      <c r="Q339" s="417">
        <v>0</v>
      </c>
      <c r="R339" s="417">
        <v>0</v>
      </c>
      <c r="S339" s="417">
        <v>0</v>
      </c>
      <c r="T339" s="417">
        <v>0</v>
      </c>
      <c r="U339" s="417">
        <v>0</v>
      </c>
      <c r="V339" s="417">
        <v>1</v>
      </c>
      <c r="W339" s="417">
        <v>35</v>
      </c>
      <c r="X339" s="417">
        <v>0</v>
      </c>
      <c r="Y339">
        <v>39633.440000000002</v>
      </c>
    </row>
    <row r="340" spans="2:25" s="158" customFormat="1">
      <c r="B340" s="419" t="s">
        <v>355</v>
      </c>
      <c r="C340" s="419" t="s">
        <v>716</v>
      </c>
      <c r="D340" s="419" t="s">
        <v>1044</v>
      </c>
      <c r="E340" s="419" t="s">
        <v>1356</v>
      </c>
      <c r="F340">
        <v>1</v>
      </c>
      <c r="G340" s="418">
        <v>0</v>
      </c>
      <c r="H340" s="417">
        <v>0</v>
      </c>
      <c r="I340" s="417">
        <v>0</v>
      </c>
      <c r="J340" s="417">
        <v>0</v>
      </c>
      <c r="K340" s="417">
        <v>0</v>
      </c>
      <c r="L340" s="417">
        <v>0</v>
      </c>
      <c r="M340" s="417">
        <v>7</v>
      </c>
      <c r="N340" s="417">
        <v>35</v>
      </c>
      <c r="O340" s="417">
        <v>0</v>
      </c>
      <c r="P340" s="417">
        <v>0</v>
      </c>
      <c r="Q340" s="417">
        <v>0</v>
      </c>
      <c r="R340" s="417">
        <v>0</v>
      </c>
      <c r="S340" s="417">
        <v>0</v>
      </c>
      <c r="T340" s="417">
        <v>0</v>
      </c>
      <c r="U340" s="417">
        <v>0</v>
      </c>
      <c r="V340" s="417">
        <v>1</v>
      </c>
      <c r="W340" s="417">
        <v>35</v>
      </c>
      <c r="X340" s="417">
        <v>0</v>
      </c>
      <c r="Y340">
        <v>53715.3</v>
      </c>
    </row>
    <row r="341" spans="2:25" s="158" customFormat="1">
      <c r="B341" s="419" t="s">
        <v>355</v>
      </c>
      <c r="C341" s="419" t="s">
        <v>717</v>
      </c>
      <c r="D341" s="419" t="s">
        <v>1045</v>
      </c>
      <c r="E341" s="419" t="s">
        <v>1357</v>
      </c>
      <c r="F341">
        <v>1</v>
      </c>
      <c r="G341" s="418">
        <v>0</v>
      </c>
      <c r="H341" s="417">
        <v>0</v>
      </c>
      <c r="I341" s="417">
        <v>0</v>
      </c>
      <c r="J341" s="417">
        <v>0</v>
      </c>
      <c r="K341" s="417">
        <v>0</v>
      </c>
      <c r="L341" s="417">
        <v>0</v>
      </c>
      <c r="M341" s="417">
        <v>7</v>
      </c>
      <c r="N341" s="417">
        <v>35</v>
      </c>
      <c r="O341" s="417">
        <v>0</v>
      </c>
      <c r="P341" s="417">
        <v>0</v>
      </c>
      <c r="Q341" s="417">
        <v>0</v>
      </c>
      <c r="R341" s="417">
        <v>0</v>
      </c>
      <c r="S341" s="417">
        <v>0</v>
      </c>
      <c r="T341" s="417">
        <v>0</v>
      </c>
      <c r="U341" s="417">
        <v>0</v>
      </c>
      <c r="V341" s="417">
        <v>1</v>
      </c>
      <c r="W341" s="417">
        <v>35</v>
      </c>
      <c r="X341" s="417">
        <v>0</v>
      </c>
      <c r="Y341">
        <v>40126.32</v>
      </c>
    </row>
    <row r="342" spans="2:25" s="158" customFormat="1">
      <c r="B342" s="419" t="s">
        <v>355</v>
      </c>
      <c r="C342" s="419" t="s">
        <v>718</v>
      </c>
      <c r="D342" s="419" t="s">
        <v>1046</v>
      </c>
      <c r="E342" s="419" t="s">
        <v>1358</v>
      </c>
      <c r="F342">
        <v>1</v>
      </c>
      <c r="G342" s="418">
        <v>0</v>
      </c>
      <c r="H342" s="417">
        <v>0</v>
      </c>
      <c r="I342" s="417">
        <v>0</v>
      </c>
      <c r="J342" s="417">
        <v>0</v>
      </c>
      <c r="K342" s="417">
        <v>0</v>
      </c>
      <c r="L342" s="417">
        <v>0</v>
      </c>
      <c r="M342" s="417">
        <v>7</v>
      </c>
      <c r="N342" s="417">
        <v>35</v>
      </c>
      <c r="O342" s="417">
        <v>0</v>
      </c>
      <c r="P342" s="417">
        <v>0</v>
      </c>
      <c r="Q342" s="417">
        <v>0</v>
      </c>
      <c r="R342" s="417">
        <v>0</v>
      </c>
      <c r="S342" s="417">
        <v>0</v>
      </c>
      <c r="T342" s="417">
        <v>0</v>
      </c>
      <c r="U342" s="417">
        <v>0</v>
      </c>
      <c r="V342" s="417">
        <v>1</v>
      </c>
      <c r="W342" s="417">
        <v>35</v>
      </c>
      <c r="X342" s="417">
        <v>0</v>
      </c>
      <c r="Y342">
        <v>39633.440000000002</v>
      </c>
    </row>
    <row r="343" spans="2:25" s="158" customFormat="1">
      <c r="B343" s="419" t="s">
        <v>355</v>
      </c>
      <c r="C343" s="419" t="s">
        <v>719</v>
      </c>
      <c r="D343" s="419" t="s">
        <v>1047</v>
      </c>
      <c r="E343" s="419" t="s">
        <v>1359</v>
      </c>
      <c r="F343">
        <v>1</v>
      </c>
      <c r="G343" s="418">
        <v>0</v>
      </c>
      <c r="H343" s="417">
        <v>0</v>
      </c>
      <c r="I343" s="417">
        <v>0</v>
      </c>
      <c r="J343" s="417">
        <v>0</v>
      </c>
      <c r="K343" s="417">
        <v>0</v>
      </c>
      <c r="L343" s="417">
        <v>0</v>
      </c>
      <c r="M343" s="417">
        <v>7</v>
      </c>
      <c r="N343" s="417">
        <v>35</v>
      </c>
      <c r="O343" s="417">
        <v>0</v>
      </c>
      <c r="P343" s="417">
        <v>0</v>
      </c>
      <c r="Q343" s="417">
        <v>0</v>
      </c>
      <c r="R343" s="417">
        <v>0</v>
      </c>
      <c r="S343" s="417">
        <v>0</v>
      </c>
      <c r="T343" s="417">
        <v>0</v>
      </c>
      <c r="U343" s="417">
        <v>0</v>
      </c>
      <c r="V343" s="417">
        <v>1</v>
      </c>
      <c r="W343" s="417">
        <v>35</v>
      </c>
      <c r="X343" s="417">
        <v>0</v>
      </c>
      <c r="Y343">
        <v>40126.32</v>
      </c>
    </row>
    <row r="344" spans="2:25" s="158" customFormat="1">
      <c r="B344" s="419" t="s">
        <v>355</v>
      </c>
      <c r="C344" s="419" t="s">
        <v>720</v>
      </c>
      <c r="D344" s="419" t="s">
        <v>1048</v>
      </c>
      <c r="E344" s="419" t="s">
        <v>1360</v>
      </c>
      <c r="F344">
        <v>1</v>
      </c>
      <c r="G344" s="418">
        <v>0</v>
      </c>
      <c r="H344" s="417">
        <v>0</v>
      </c>
      <c r="I344" s="417">
        <v>0</v>
      </c>
      <c r="J344" s="417">
        <v>0</v>
      </c>
      <c r="K344" s="417">
        <v>0</v>
      </c>
      <c r="L344" s="417">
        <v>0</v>
      </c>
      <c r="M344" s="417">
        <v>7</v>
      </c>
      <c r="N344" s="417">
        <v>35</v>
      </c>
      <c r="O344" s="417">
        <v>0</v>
      </c>
      <c r="P344" s="417">
        <v>0</v>
      </c>
      <c r="Q344" s="417">
        <v>0</v>
      </c>
      <c r="R344" s="417">
        <v>0</v>
      </c>
      <c r="S344" s="417">
        <v>0</v>
      </c>
      <c r="T344" s="417">
        <v>0</v>
      </c>
      <c r="U344" s="417">
        <v>0</v>
      </c>
      <c r="V344" s="417">
        <v>1</v>
      </c>
      <c r="W344" s="417">
        <v>35</v>
      </c>
      <c r="X344" s="417">
        <v>0</v>
      </c>
      <c r="Y344">
        <v>39633.440000000002</v>
      </c>
    </row>
    <row r="345" spans="2:25" s="158" customFormat="1">
      <c r="B345" s="419" t="s">
        <v>355</v>
      </c>
      <c r="C345" s="419" t="s">
        <v>721</v>
      </c>
      <c r="D345" s="419" t="s">
        <v>1049</v>
      </c>
      <c r="E345" s="419" t="s">
        <v>1361</v>
      </c>
      <c r="F345">
        <v>1</v>
      </c>
      <c r="G345" s="418">
        <v>0</v>
      </c>
      <c r="H345" s="417">
        <v>0</v>
      </c>
      <c r="I345" s="417">
        <v>0</v>
      </c>
      <c r="J345" s="417">
        <v>0</v>
      </c>
      <c r="K345" s="417">
        <v>0</v>
      </c>
      <c r="L345" s="417">
        <v>0</v>
      </c>
      <c r="M345" s="417">
        <v>7</v>
      </c>
      <c r="N345" s="417">
        <v>35</v>
      </c>
      <c r="O345" s="417">
        <v>0</v>
      </c>
      <c r="P345" s="417">
        <v>0</v>
      </c>
      <c r="Q345" s="417">
        <v>0</v>
      </c>
      <c r="R345" s="417">
        <v>0</v>
      </c>
      <c r="S345" s="417">
        <v>0</v>
      </c>
      <c r="T345" s="417">
        <v>0</v>
      </c>
      <c r="U345" s="417">
        <v>0</v>
      </c>
      <c r="V345" s="417">
        <v>1</v>
      </c>
      <c r="W345" s="417">
        <v>35</v>
      </c>
      <c r="X345" s="417">
        <v>0</v>
      </c>
      <c r="Y345">
        <v>53715.3</v>
      </c>
    </row>
    <row r="346" spans="2:25" s="158" customFormat="1">
      <c r="B346" s="419" t="s">
        <v>355</v>
      </c>
      <c r="C346" s="419" t="s">
        <v>722</v>
      </c>
      <c r="D346" s="419" t="s">
        <v>1050</v>
      </c>
      <c r="E346" s="419" t="s">
        <v>1362</v>
      </c>
      <c r="F346">
        <v>1</v>
      </c>
      <c r="G346" s="418">
        <v>0</v>
      </c>
      <c r="H346" s="417">
        <v>0</v>
      </c>
      <c r="I346" s="417">
        <v>0</v>
      </c>
      <c r="J346" s="417">
        <v>0</v>
      </c>
      <c r="K346" s="417">
        <v>0</v>
      </c>
      <c r="L346" s="417">
        <v>0</v>
      </c>
      <c r="M346" s="417">
        <v>7</v>
      </c>
      <c r="N346" s="417">
        <v>35</v>
      </c>
      <c r="O346" s="417">
        <v>0</v>
      </c>
      <c r="P346" s="417">
        <v>0</v>
      </c>
      <c r="Q346" s="417">
        <v>0</v>
      </c>
      <c r="R346" s="417">
        <v>0</v>
      </c>
      <c r="S346" s="417">
        <v>0</v>
      </c>
      <c r="T346" s="417">
        <v>0</v>
      </c>
      <c r="U346" s="417">
        <v>0</v>
      </c>
      <c r="V346" s="417">
        <v>1</v>
      </c>
      <c r="W346" s="417">
        <v>35</v>
      </c>
      <c r="X346" s="417">
        <v>0</v>
      </c>
      <c r="Y346">
        <v>88647.42</v>
      </c>
    </row>
    <row r="347" spans="2:25">
      <c r="B347" s="159" t="s">
        <v>345</v>
      </c>
      <c r="C347" s="160">
        <v>331</v>
      </c>
      <c r="D347" s="56"/>
      <c r="F347" s="56"/>
      <c r="G347" s="158"/>
      <c r="H347" s="54"/>
      <c r="I347" s="54"/>
      <c r="J347" s="54"/>
      <c r="K347" s="54"/>
      <c r="L347" s="54"/>
      <c r="M347" s="54"/>
      <c r="N347" s="54"/>
      <c r="O347" s="56"/>
      <c r="P347" s="56"/>
      <c r="Q347" s="56"/>
      <c r="R347" s="56"/>
      <c r="S347" s="56"/>
      <c r="T347" s="56"/>
      <c r="U347" s="56"/>
      <c r="V347" s="478" t="s">
        <v>139</v>
      </c>
      <c r="W347" s="478"/>
      <c r="X347" s="478"/>
      <c r="Y347" s="161">
        <f>SUBTOTAL(109,Tabla11[Columna1])</f>
        <v>15183494.020000001</v>
      </c>
    </row>
    <row r="348" spans="2:25">
      <c r="B348" s="58"/>
      <c r="C348" s="59"/>
      <c r="D348" s="59"/>
      <c r="E348" s="60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162"/>
    </row>
    <row r="349" spans="2:25">
      <c r="B349" s="62" t="s">
        <v>80</v>
      </c>
      <c r="C349" s="158"/>
      <c r="D349" s="158"/>
      <c r="E349" s="163"/>
      <c r="F349" s="158"/>
      <c r="G349" s="158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2:25">
      <c r="B350" s="62" t="s">
        <v>346</v>
      </c>
      <c r="C350" s="158"/>
      <c r="D350" s="158"/>
      <c r="E350" s="163"/>
      <c r="F350" s="158"/>
      <c r="G350" s="158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2:25">
      <c r="B351" s="62"/>
      <c r="C351" s="158"/>
      <c r="D351" s="158"/>
      <c r="E351" s="163"/>
      <c r="F351" s="158"/>
      <c r="G351" s="158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2:25">
      <c r="B352" s="62"/>
      <c r="C352" s="158"/>
      <c r="D352" s="158"/>
      <c r="E352" s="163"/>
      <c r="F352" s="158"/>
      <c r="G352" s="158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2:25">
      <c r="B353" s="164"/>
      <c r="C353" s="158"/>
      <c r="D353" s="158"/>
      <c r="E353" s="163"/>
      <c r="F353" s="158"/>
      <c r="G353" s="158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2:25">
      <c r="B354" s="11"/>
      <c r="C354" s="12"/>
      <c r="D354" s="13"/>
    </row>
    <row r="355" spans="2:25">
      <c r="B355" s="442" t="str">
        <f>+'Caratula Resumen'!B46:E46</f>
        <v>C.P. ESMERALDA HERNANDEZ ESCOGIDO</v>
      </c>
      <c r="C355" s="443"/>
      <c r="D355" s="444"/>
    </row>
    <row r="356" spans="2:25">
      <c r="B356" s="445" t="s">
        <v>42</v>
      </c>
      <c r="C356" s="446"/>
      <c r="D356" s="447"/>
    </row>
    <row r="357" spans="2:25">
      <c r="B357" s="14"/>
      <c r="C357" s="384"/>
      <c r="D357" s="16"/>
    </row>
    <row r="358" spans="2:25">
      <c r="B358" s="442" t="str">
        <f>+'Caratula Resumen'!B49:E49</f>
        <v>SUBJEFE DE NOMINA FEDERAL</v>
      </c>
      <c r="C358" s="443"/>
      <c r="D358" s="444"/>
    </row>
    <row r="359" spans="2:25">
      <c r="B359" s="445" t="s">
        <v>43</v>
      </c>
      <c r="C359" s="446"/>
      <c r="D359" s="447"/>
    </row>
    <row r="360" spans="2:25">
      <c r="B360" s="14"/>
      <c r="C360" s="384"/>
      <c r="D360" s="16"/>
    </row>
    <row r="361" spans="2:25">
      <c r="B361" s="442"/>
      <c r="C361" s="443"/>
      <c r="D361" s="444"/>
    </row>
    <row r="362" spans="2:25">
      <c r="B362" s="445" t="s">
        <v>44</v>
      </c>
      <c r="C362" s="446"/>
      <c r="D362" s="447"/>
    </row>
    <row r="363" spans="2:25">
      <c r="B363" s="14"/>
      <c r="C363" s="384"/>
      <c r="D363" s="16"/>
    </row>
    <row r="364" spans="2:25">
      <c r="B364" s="448" t="str">
        <f>+'Caratula Resumen'!B55:E55</f>
        <v>12 DE OCTUBRE DE 2020</v>
      </c>
      <c r="C364" s="460"/>
      <c r="D364" s="461"/>
    </row>
    <row r="365" spans="2:25">
      <c r="B365" s="445" t="s">
        <v>45</v>
      </c>
      <c r="C365" s="446"/>
      <c r="D365" s="447"/>
    </row>
    <row r="366" spans="2:25">
      <c r="B366" s="405"/>
      <c r="C366" s="406"/>
      <c r="D366" s="407"/>
    </row>
  </sheetData>
  <mergeCells count="25">
    <mergeCell ref="B359:D359"/>
    <mergeCell ref="B361:D361"/>
    <mergeCell ref="B362:D362"/>
    <mergeCell ref="B364:D364"/>
    <mergeCell ref="B365:D365"/>
    <mergeCell ref="B8:J8"/>
    <mergeCell ref="B11:B13"/>
    <mergeCell ref="C11:C13"/>
    <mergeCell ref="D11:D13"/>
    <mergeCell ref="E11:E13"/>
    <mergeCell ref="F11:F13"/>
    <mergeCell ref="G11:U11"/>
    <mergeCell ref="G12:I12"/>
    <mergeCell ref="J12:L12"/>
    <mergeCell ref="M12:O12"/>
    <mergeCell ref="P12:R12"/>
    <mergeCell ref="S12:U12"/>
    <mergeCell ref="Y11:Y13"/>
    <mergeCell ref="B355:D355"/>
    <mergeCell ref="B356:D356"/>
    <mergeCell ref="B358:D358"/>
    <mergeCell ref="V347:X347"/>
    <mergeCell ref="V11:V13"/>
    <mergeCell ref="W11:W13"/>
    <mergeCell ref="X11:X13"/>
  </mergeCells>
  <dataValidations count="1">
    <dataValidation allowBlank="1" showInputMessage="1" showErrorMessage="1" sqref="B8"/>
  </dataValidations>
  <pageMargins left="0.70866141732283472" right="0.70866141732283472" top="0.74803149606299213" bottom="0.39370078740157483" header="0.31496062992125984" footer="0.31496062992125984"/>
  <pageSetup scale="3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66"/>
  <sheetViews>
    <sheetView showGridLines="0" zoomScaleNormal="100" zoomScaleSheetLayoutView="80" workbookViewId="0">
      <selection activeCell="B6" sqref="B6"/>
    </sheetView>
  </sheetViews>
  <sheetFormatPr baseColWidth="10" defaultColWidth="11" defaultRowHeight="15"/>
  <cols>
    <col min="1" max="1" width="3.5703125" style="36" customWidth="1"/>
    <col min="2" max="2" width="13.85546875" style="36" customWidth="1"/>
    <col min="3" max="3" width="12.85546875" style="36" bestFit="1" customWidth="1"/>
    <col min="4" max="4" width="12.140625" style="36" bestFit="1" customWidth="1"/>
    <col min="5" max="5" width="17.85546875" style="36" bestFit="1" customWidth="1"/>
    <col min="6" max="6" width="24.140625" style="36" bestFit="1" customWidth="1"/>
    <col min="7" max="7" width="48.5703125" style="36" customWidth="1"/>
    <col min="8" max="8" width="9.2851562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10.28515625" style="36" customWidth="1"/>
    <col min="18" max="18" width="11.7109375" style="36" customWidth="1"/>
    <col min="19" max="20" width="10.5703125" style="36" customWidth="1"/>
    <col min="21" max="21" width="26.140625" style="36" customWidth="1"/>
    <col min="22" max="22" width="13.5703125" style="36" customWidth="1"/>
    <col min="23" max="23" width="45.140625" style="36" bestFit="1" customWidth="1"/>
    <col min="24" max="16384" width="11" style="36"/>
  </cols>
  <sheetData>
    <row r="1" spans="2:22" ht="17.25" customHeight="1">
      <c r="B1" s="165"/>
      <c r="C1" s="166"/>
      <c r="D1" s="166"/>
      <c r="E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/>
      <c r="T1" s="167"/>
      <c r="U1" s="167"/>
      <c r="V1" s="167"/>
    </row>
    <row r="2" spans="2:22" ht="17.25" customHeight="1">
      <c r="B2" s="165"/>
      <c r="C2" s="166"/>
      <c r="D2" s="166"/>
      <c r="E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167"/>
      <c r="U2" s="167"/>
      <c r="V2" s="167"/>
    </row>
    <row r="3" spans="2:22" ht="17.25" customHeight="1">
      <c r="B3" s="165"/>
      <c r="C3" s="166"/>
      <c r="D3" s="166"/>
      <c r="E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  <c r="T3" s="167"/>
      <c r="U3" s="167"/>
      <c r="V3" s="167"/>
    </row>
    <row r="4" spans="2:22" ht="17.25" customHeight="1">
      <c r="B4" s="165"/>
      <c r="C4" s="166"/>
      <c r="D4" s="166"/>
      <c r="E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T4" s="167"/>
      <c r="U4" s="167"/>
      <c r="V4" s="167"/>
    </row>
    <row r="5" spans="2:22" ht="17.25" customHeight="1">
      <c r="B5" s="165"/>
      <c r="C5" s="166"/>
      <c r="D5" s="166"/>
      <c r="E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7"/>
      <c r="T5" s="167"/>
      <c r="U5" s="167"/>
      <c r="V5" s="167"/>
    </row>
    <row r="6" spans="2:22" ht="17.25" customHeight="1">
      <c r="B6" s="165"/>
      <c r="C6" s="166"/>
      <c r="D6" s="166"/>
      <c r="E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7"/>
      <c r="T6" s="167"/>
      <c r="U6" s="167"/>
      <c r="V6" s="167"/>
    </row>
    <row r="7" spans="2:22" s="73" customFormat="1" ht="17.25" customHeight="1">
      <c r="B7" s="70" t="s">
        <v>140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2"/>
    </row>
    <row r="8" spans="2:22" s="73" customFormat="1" ht="17.100000000000001" customHeight="1">
      <c r="B8" s="393" t="str">
        <f>+'A Y  II D3'!B8</f>
        <v>Fondo de Aportaciones para la Educación Tecnológica y de Adultos/Instituto Nacional para la Educación de los Adultos (FAETA/INEA)</v>
      </c>
      <c r="C8" s="394"/>
      <c r="D8" s="394"/>
      <c r="E8" s="394"/>
      <c r="F8" s="394"/>
      <c r="G8" s="394"/>
      <c r="H8" s="394"/>
      <c r="I8" s="394"/>
      <c r="J8" s="395"/>
      <c r="K8" s="74"/>
      <c r="L8" s="74"/>
      <c r="M8" s="74"/>
      <c r="N8" s="74"/>
      <c r="O8" s="74"/>
      <c r="P8" s="74"/>
      <c r="Q8" s="74"/>
      <c r="R8" s="74"/>
      <c r="S8" s="74"/>
      <c r="T8" s="75"/>
      <c r="U8" s="388" t="str">
        <f>+'A Y  II D3'!X8</f>
        <v>3er. Trimestre 2020</v>
      </c>
      <c r="V8" s="350"/>
    </row>
    <row r="9" spans="2:22" ht="17.25" customHeight="1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150"/>
    </row>
    <row r="10" spans="2:22" ht="5.0999999999999996" hidden="1" customHeight="1">
      <c r="B10" s="152"/>
      <c r="C10" s="151"/>
      <c r="D10" s="151"/>
      <c r="E10" s="151"/>
      <c r="F10" s="151"/>
      <c r="G10" s="151"/>
      <c r="H10" s="151"/>
      <c r="I10" s="151"/>
      <c r="J10" s="152"/>
    </row>
    <row r="11" spans="2:22" ht="37.5" customHeight="1">
      <c r="B11" s="456" t="s">
        <v>47</v>
      </c>
      <c r="C11" s="484" t="s">
        <v>141</v>
      </c>
      <c r="D11" s="484" t="s">
        <v>73</v>
      </c>
      <c r="E11" s="486" t="s">
        <v>95</v>
      </c>
      <c r="F11" s="488" t="s">
        <v>49</v>
      </c>
      <c r="G11" s="488" t="s">
        <v>50</v>
      </c>
      <c r="H11" s="490" t="s">
        <v>142</v>
      </c>
      <c r="I11" s="464" t="s">
        <v>143</v>
      </c>
      <c r="J11" s="465" t="s">
        <v>52</v>
      </c>
      <c r="K11" s="465"/>
      <c r="L11" s="465"/>
      <c r="M11" s="465"/>
      <c r="N11" s="465"/>
      <c r="O11" s="465"/>
      <c r="P11" s="465"/>
      <c r="Q11" s="464" t="s">
        <v>144</v>
      </c>
      <c r="R11" s="483" t="s">
        <v>145</v>
      </c>
      <c r="S11" s="464" t="s">
        <v>146</v>
      </c>
      <c r="T11" s="464"/>
      <c r="U11" s="464" t="s">
        <v>54</v>
      </c>
      <c r="V11" s="483" t="s">
        <v>55</v>
      </c>
    </row>
    <row r="12" spans="2:22" ht="55.5" customHeight="1">
      <c r="B12" s="456"/>
      <c r="C12" s="485"/>
      <c r="D12" s="485"/>
      <c r="E12" s="487"/>
      <c r="F12" s="489"/>
      <c r="G12" s="489"/>
      <c r="H12" s="491"/>
      <c r="I12" s="464"/>
      <c r="J12" s="33" t="s">
        <v>63</v>
      </c>
      <c r="K12" s="33" t="s">
        <v>64</v>
      </c>
      <c r="L12" s="33" t="s">
        <v>65</v>
      </c>
      <c r="M12" s="33" t="s">
        <v>66</v>
      </c>
      <c r="N12" s="33" t="s">
        <v>67</v>
      </c>
      <c r="O12" s="34" t="s">
        <v>68</v>
      </c>
      <c r="P12" s="33" t="s">
        <v>69</v>
      </c>
      <c r="Q12" s="464"/>
      <c r="R12" s="492"/>
      <c r="S12" s="84" t="s">
        <v>147</v>
      </c>
      <c r="T12" s="84" t="s">
        <v>148</v>
      </c>
      <c r="U12" s="464"/>
      <c r="V12" s="483"/>
    </row>
    <row r="13" spans="2:22" ht="5.0999999999999996" customHeight="1"/>
    <row r="14" spans="2:22" ht="76.5" hidden="1">
      <c r="B14" s="88" t="s">
        <v>47</v>
      </c>
      <c r="C14" s="88" t="s">
        <v>141</v>
      </c>
      <c r="D14" s="88" t="s">
        <v>73</v>
      </c>
      <c r="E14" s="168" t="s">
        <v>95</v>
      </c>
      <c r="F14" s="168" t="s">
        <v>49</v>
      </c>
      <c r="G14" s="168" t="s">
        <v>50</v>
      </c>
      <c r="H14" s="88" t="s">
        <v>142</v>
      </c>
      <c r="I14" s="88" t="s">
        <v>143</v>
      </c>
      <c r="J14" s="82" t="s">
        <v>63</v>
      </c>
      <c r="K14" s="82" t="s">
        <v>64</v>
      </c>
      <c r="L14" s="82" t="s">
        <v>65</v>
      </c>
      <c r="M14" s="82" t="s">
        <v>66</v>
      </c>
      <c r="N14" s="82" t="s">
        <v>67</v>
      </c>
      <c r="O14" s="82" t="s">
        <v>104</v>
      </c>
      <c r="P14" s="82" t="s">
        <v>105</v>
      </c>
      <c r="Q14" s="88" t="s">
        <v>144</v>
      </c>
      <c r="R14" s="88" t="s">
        <v>145</v>
      </c>
      <c r="S14" s="82" t="s">
        <v>149</v>
      </c>
      <c r="T14" s="82" t="s">
        <v>150</v>
      </c>
      <c r="U14" s="88" t="s">
        <v>54</v>
      </c>
      <c r="V14" s="88" t="s">
        <v>55</v>
      </c>
    </row>
    <row r="15" spans="2:22">
      <c r="B15" s="420" t="s">
        <v>355</v>
      </c>
      <c r="C15" s="420" t="s">
        <v>380</v>
      </c>
      <c r="D15" s="420">
        <v>100</v>
      </c>
      <c r="E15" s="420" t="s">
        <v>521</v>
      </c>
      <c r="F15" s="420" t="s">
        <v>849</v>
      </c>
      <c r="G15" s="420" t="s">
        <v>1380</v>
      </c>
      <c r="H15" s="421" t="s">
        <v>1381</v>
      </c>
      <c r="I15" s="420">
        <v>35</v>
      </c>
      <c r="J15" s="420">
        <v>83101</v>
      </c>
      <c r="K15" s="420">
        <v>1</v>
      </c>
      <c r="L15" s="420" t="s">
        <v>1411</v>
      </c>
      <c r="M15" s="420">
        <v>3</v>
      </c>
      <c r="N15" s="420" t="s">
        <v>1412</v>
      </c>
      <c r="O15" s="420">
        <v>0</v>
      </c>
      <c r="P15" s="420">
        <v>61</v>
      </c>
      <c r="Q15" s="420">
        <v>2</v>
      </c>
      <c r="R15" s="420">
        <v>0</v>
      </c>
      <c r="S15" s="420" t="s">
        <v>1424</v>
      </c>
      <c r="T15" s="420" t="s">
        <v>1424</v>
      </c>
      <c r="U15" s="420">
        <v>6864.9</v>
      </c>
      <c r="V15" s="420">
        <v>0</v>
      </c>
    </row>
    <row r="16" spans="2:22">
      <c r="B16" s="420" t="s">
        <v>355</v>
      </c>
      <c r="C16" s="420" t="s">
        <v>380</v>
      </c>
      <c r="D16" s="420">
        <v>100</v>
      </c>
      <c r="E16" s="420" t="s">
        <v>723</v>
      </c>
      <c r="F16" s="420" t="s">
        <v>1051</v>
      </c>
      <c r="G16" s="420" t="s">
        <v>1363</v>
      </c>
      <c r="H16" s="421" t="s">
        <v>1382</v>
      </c>
      <c r="I16" s="420">
        <v>35</v>
      </c>
      <c r="J16" s="420">
        <v>83101</v>
      </c>
      <c r="K16" s="420">
        <v>1</v>
      </c>
      <c r="L16" s="420" t="s">
        <v>1411</v>
      </c>
      <c r="M16" s="420">
        <v>3</v>
      </c>
      <c r="N16" s="420" t="s">
        <v>384</v>
      </c>
      <c r="O16" s="420">
        <v>0</v>
      </c>
      <c r="P16" s="420" t="s">
        <v>1423</v>
      </c>
      <c r="Q16" s="420">
        <v>2</v>
      </c>
      <c r="R16" s="420">
        <v>0</v>
      </c>
      <c r="S16" s="420" t="s">
        <v>1424</v>
      </c>
      <c r="T16" s="420" t="s">
        <v>1424</v>
      </c>
      <c r="U16" s="420">
        <v>6272.24</v>
      </c>
      <c r="V16" s="420">
        <v>0</v>
      </c>
    </row>
    <row r="17" spans="2:22">
      <c r="B17" s="420" t="s">
        <v>355</v>
      </c>
      <c r="C17" s="420" t="s">
        <v>380</v>
      </c>
      <c r="D17" s="420">
        <v>100</v>
      </c>
      <c r="E17" s="420" t="s">
        <v>495</v>
      </c>
      <c r="F17" s="420" t="s">
        <v>823</v>
      </c>
      <c r="G17" s="420" t="s">
        <v>1146</v>
      </c>
      <c r="H17" s="421" t="s">
        <v>1382</v>
      </c>
      <c r="I17" s="420">
        <v>35</v>
      </c>
      <c r="J17" s="420">
        <v>83101</v>
      </c>
      <c r="K17" s="420">
        <v>1</v>
      </c>
      <c r="L17" s="420" t="s">
        <v>1411</v>
      </c>
      <c r="M17" s="420">
        <v>3</v>
      </c>
      <c r="N17" s="420" t="s">
        <v>384</v>
      </c>
      <c r="O17" s="420">
        <v>0</v>
      </c>
      <c r="P17" s="420">
        <v>64</v>
      </c>
      <c r="Q17" s="420">
        <v>2</v>
      </c>
      <c r="R17" s="420">
        <v>0</v>
      </c>
      <c r="S17" s="420" t="s">
        <v>1424</v>
      </c>
      <c r="T17" s="420" t="s">
        <v>1424</v>
      </c>
      <c r="U17" s="420">
        <v>7661.54</v>
      </c>
      <c r="V17" s="420">
        <v>0</v>
      </c>
    </row>
    <row r="18" spans="2:22">
      <c r="B18" s="420" t="s">
        <v>355</v>
      </c>
      <c r="C18" s="420" t="s">
        <v>380</v>
      </c>
      <c r="D18" s="420">
        <v>100</v>
      </c>
      <c r="E18" s="420" t="s">
        <v>616</v>
      </c>
      <c r="F18" s="420" t="s">
        <v>944</v>
      </c>
      <c r="G18" s="420" t="s">
        <v>1258</v>
      </c>
      <c r="H18" s="421" t="s">
        <v>1382</v>
      </c>
      <c r="I18" s="420">
        <v>35</v>
      </c>
      <c r="J18" s="420">
        <v>83101</v>
      </c>
      <c r="K18" s="420">
        <v>1</v>
      </c>
      <c r="L18" s="420" t="s">
        <v>1411</v>
      </c>
      <c r="M18" s="420">
        <v>3</v>
      </c>
      <c r="N18" s="420" t="s">
        <v>384</v>
      </c>
      <c r="O18" s="420">
        <v>0</v>
      </c>
      <c r="P18" s="420">
        <v>65</v>
      </c>
      <c r="Q18" s="420">
        <v>2</v>
      </c>
      <c r="R18" s="420">
        <v>0</v>
      </c>
      <c r="S18" s="420" t="s">
        <v>1424</v>
      </c>
      <c r="T18" s="420" t="s">
        <v>1424</v>
      </c>
      <c r="U18" s="420">
        <v>6868.68</v>
      </c>
      <c r="V18" s="420">
        <v>0</v>
      </c>
    </row>
    <row r="19" spans="2:22">
      <c r="B19" s="420" t="s">
        <v>355</v>
      </c>
      <c r="C19" s="420" t="s">
        <v>380</v>
      </c>
      <c r="D19" s="420">
        <v>100</v>
      </c>
      <c r="E19" s="420" t="s">
        <v>494</v>
      </c>
      <c r="F19" s="420" t="s">
        <v>822</v>
      </c>
      <c r="G19" s="420" t="s">
        <v>1145</v>
      </c>
      <c r="H19" s="421" t="s">
        <v>1382</v>
      </c>
      <c r="I19" s="420">
        <v>35</v>
      </c>
      <c r="J19" s="420">
        <v>83101</v>
      </c>
      <c r="K19" s="420">
        <v>1</v>
      </c>
      <c r="L19" s="420" t="s">
        <v>1411</v>
      </c>
      <c r="M19" s="420">
        <v>3</v>
      </c>
      <c r="N19" s="420" t="s">
        <v>384</v>
      </c>
      <c r="O19" s="420">
        <v>0</v>
      </c>
      <c r="P19" s="420">
        <v>66</v>
      </c>
      <c r="Q19" s="420">
        <v>2</v>
      </c>
      <c r="R19" s="420">
        <v>0</v>
      </c>
      <c r="S19" s="420" t="s">
        <v>1424</v>
      </c>
      <c r="T19" s="420" t="s">
        <v>1424</v>
      </c>
      <c r="U19" s="420">
        <v>7661.54</v>
      </c>
      <c r="V19" s="420">
        <v>0</v>
      </c>
    </row>
    <row r="20" spans="2:22">
      <c r="B20" s="420" t="s">
        <v>355</v>
      </c>
      <c r="C20" s="420" t="s">
        <v>380</v>
      </c>
      <c r="D20" s="420">
        <v>100</v>
      </c>
      <c r="E20" s="420" t="s">
        <v>401</v>
      </c>
      <c r="F20" s="420" t="s">
        <v>729</v>
      </c>
      <c r="G20" s="420" t="s">
        <v>1057</v>
      </c>
      <c r="H20" s="421" t="s">
        <v>1382</v>
      </c>
      <c r="I20" s="420">
        <v>35</v>
      </c>
      <c r="J20" s="420">
        <v>83101</v>
      </c>
      <c r="K20" s="420">
        <v>1</v>
      </c>
      <c r="L20" s="420" t="s">
        <v>1411</v>
      </c>
      <c r="M20" s="420">
        <v>3</v>
      </c>
      <c r="N20" s="420" t="s">
        <v>384</v>
      </c>
      <c r="O20" s="420">
        <v>0</v>
      </c>
      <c r="P20" s="420">
        <v>67</v>
      </c>
      <c r="Q20" s="420">
        <v>2</v>
      </c>
      <c r="R20" s="420">
        <v>0</v>
      </c>
      <c r="S20" s="420" t="s">
        <v>1424</v>
      </c>
      <c r="T20" s="420" t="s">
        <v>1424</v>
      </c>
      <c r="U20" s="420">
        <v>8603.2000000000007</v>
      </c>
      <c r="V20" s="420">
        <v>0</v>
      </c>
    </row>
    <row r="21" spans="2:22">
      <c r="B21" s="420" t="s">
        <v>355</v>
      </c>
      <c r="C21" s="420" t="s">
        <v>380</v>
      </c>
      <c r="D21" s="420">
        <v>100</v>
      </c>
      <c r="E21" s="420" t="s">
        <v>525</v>
      </c>
      <c r="F21" s="420" t="s">
        <v>853</v>
      </c>
      <c r="G21" s="420" t="s">
        <v>1174</v>
      </c>
      <c r="H21" s="421" t="s">
        <v>1382</v>
      </c>
      <c r="I21" s="420">
        <v>35</v>
      </c>
      <c r="J21" s="420">
        <v>83101</v>
      </c>
      <c r="K21" s="420">
        <v>1</v>
      </c>
      <c r="L21" s="420" t="s">
        <v>1411</v>
      </c>
      <c r="M21" s="420">
        <v>3</v>
      </c>
      <c r="N21" s="420" t="s">
        <v>384</v>
      </c>
      <c r="O21" s="420">
        <v>0</v>
      </c>
      <c r="P21" s="420">
        <v>68</v>
      </c>
      <c r="Q21" s="420">
        <v>2</v>
      </c>
      <c r="R21" s="420">
        <v>0</v>
      </c>
      <c r="S21" s="420" t="s">
        <v>1424</v>
      </c>
      <c r="T21" s="420" t="s">
        <v>1424</v>
      </c>
      <c r="U21" s="420">
        <v>8293.81</v>
      </c>
      <c r="V21" s="420">
        <v>0</v>
      </c>
    </row>
    <row r="22" spans="2:22">
      <c r="B22" s="420" t="s">
        <v>355</v>
      </c>
      <c r="C22" s="420" t="s">
        <v>380</v>
      </c>
      <c r="D22" s="420">
        <v>100</v>
      </c>
      <c r="E22" s="420" t="s">
        <v>669</v>
      </c>
      <c r="F22" s="420" t="s">
        <v>997</v>
      </c>
      <c r="G22" s="420" t="s">
        <v>1310</v>
      </c>
      <c r="H22" s="421" t="s">
        <v>1383</v>
      </c>
      <c r="I22" s="420">
        <v>35</v>
      </c>
      <c r="J22" s="420">
        <v>83101</v>
      </c>
      <c r="K22" s="420">
        <v>1</v>
      </c>
      <c r="L22" s="420" t="s">
        <v>1411</v>
      </c>
      <c r="M22" s="420">
        <v>3</v>
      </c>
      <c r="N22" s="420" t="s">
        <v>387</v>
      </c>
      <c r="O22" s="420">
        <v>0</v>
      </c>
      <c r="P22" s="420">
        <v>69</v>
      </c>
      <c r="Q22" s="420">
        <v>2</v>
      </c>
      <c r="R22" s="420">
        <v>0</v>
      </c>
      <c r="S22" s="420" t="s">
        <v>1424</v>
      </c>
      <c r="T22" s="420" t="s">
        <v>1424</v>
      </c>
      <c r="U22" s="420">
        <v>5400.54</v>
      </c>
      <c r="V22" s="420">
        <v>0</v>
      </c>
    </row>
    <row r="23" spans="2:22">
      <c r="B23" s="420" t="s">
        <v>355</v>
      </c>
      <c r="C23" s="420" t="s">
        <v>380</v>
      </c>
      <c r="D23" s="420">
        <v>100</v>
      </c>
      <c r="E23" s="420" t="s">
        <v>664</v>
      </c>
      <c r="F23" s="420" t="s">
        <v>992</v>
      </c>
      <c r="G23" s="420" t="s">
        <v>1305</v>
      </c>
      <c r="H23" s="421" t="s">
        <v>1384</v>
      </c>
      <c r="I23" s="420">
        <v>35</v>
      </c>
      <c r="J23" s="420">
        <v>83101</v>
      </c>
      <c r="K23" s="420">
        <v>1</v>
      </c>
      <c r="L23" s="420" t="s">
        <v>1411</v>
      </c>
      <c r="M23" s="420">
        <v>2</v>
      </c>
      <c r="N23" s="420" t="s">
        <v>1413</v>
      </c>
      <c r="O23" s="420">
        <v>0</v>
      </c>
      <c r="P23" s="420">
        <v>71</v>
      </c>
      <c r="Q23" s="420">
        <v>2</v>
      </c>
      <c r="R23" s="420">
        <v>0</v>
      </c>
      <c r="S23" s="420" t="s">
        <v>1424</v>
      </c>
      <c r="T23" s="420" t="s">
        <v>1424</v>
      </c>
      <c r="U23" s="420">
        <v>13187.37</v>
      </c>
      <c r="V23" s="420">
        <v>0</v>
      </c>
    </row>
    <row r="24" spans="2:22">
      <c r="B24" s="420" t="s">
        <v>355</v>
      </c>
      <c r="C24" s="420" t="s">
        <v>380</v>
      </c>
      <c r="D24" s="420">
        <v>100</v>
      </c>
      <c r="E24" s="420" t="s">
        <v>409</v>
      </c>
      <c r="F24" s="420" t="s">
        <v>737</v>
      </c>
      <c r="G24" s="420" t="s">
        <v>1385</v>
      </c>
      <c r="H24" s="421" t="s">
        <v>1386</v>
      </c>
      <c r="I24" s="420">
        <v>35</v>
      </c>
      <c r="J24" s="420">
        <v>83101</v>
      </c>
      <c r="K24" s="420">
        <v>1</v>
      </c>
      <c r="L24" s="420" t="s">
        <v>1411</v>
      </c>
      <c r="M24" s="420">
        <v>3</v>
      </c>
      <c r="N24" s="420" t="s">
        <v>1414</v>
      </c>
      <c r="O24" s="420">
        <v>0</v>
      </c>
      <c r="P24" s="420">
        <v>72</v>
      </c>
      <c r="Q24" s="420">
        <v>2</v>
      </c>
      <c r="R24" s="420">
        <v>0</v>
      </c>
      <c r="S24" s="420" t="s">
        <v>1424</v>
      </c>
      <c r="T24" s="420" t="s">
        <v>1424</v>
      </c>
      <c r="U24" s="420">
        <v>6837.65</v>
      </c>
      <c r="V24" s="420">
        <v>0</v>
      </c>
    </row>
    <row r="25" spans="2:22">
      <c r="B25" s="420" t="s">
        <v>355</v>
      </c>
      <c r="C25" s="420" t="s">
        <v>380</v>
      </c>
      <c r="D25" s="420">
        <v>100</v>
      </c>
      <c r="E25" s="420" t="s">
        <v>600</v>
      </c>
      <c r="F25" s="420" t="s">
        <v>928</v>
      </c>
      <c r="G25" s="420" t="s">
        <v>1242</v>
      </c>
      <c r="H25" s="421" t="s">
        <v>1386</v>
      </c>
      <c r="I25" s="420">
        <v>35</v>
      </c>
      <c r="J25" s="420">
        <v>83101</v>
      </c>
      <c r="K25" s="420">
        <v>1</v>
      </c>
      <c r="L25" s="420" t="s">
        <v>1411</v>
      </c>
      <c r="M25" s="420">
        <v>3</v>
      </c>
      <c r="N25" s="420" t="s">
        <v>1414</v>
      </c>
      <c r="O25" s="420">
        <v>0</v>
      </c>
      <c r="P25" s="420">
        <v>73</v>
      </c>
      <c r="Q25" s="420">
        <v>2</v>
      </c>
      <c r="R25" s="420">
        <v>0</v>
      </c>
      <c r="S25" s="420" t="s">
        <v>1424</v>
      </c>
      <c r="T25" s="420" t="s">
        <v>1424</v>
      </c>
      <c r="U25" s="420">
        <v>5183.4799999999996</v>
      </c>
      <c r="V25" s="420">
        <v>0</v>
      </c>
    </row>
    <row r="26" spans="2:22">
      <c r="B26" s="420" t="s">
        <v>355</v>
      </c>
      <c r="C26" s="420" t="s">
        <v>380</v>
      </c>
      <c r="D26" s="420">
        <v>100</v>
      </c>
      <c r="E26" s="420" t="s">
        <v>542</v>
      </c>
      <c r="F26" s="420" t="s">
        <v>870</v>
      </c>
      <c r="G26" s="420" t="s">
        <v>1190</v>
      </c>
      <c r="H26" s="421" t="s">
        <v>1382</v>
      </c>
      <c r="I26" s="420">
        <v>35</v>
      </c>
      <c r="J26" s="420">
        <v>83101</v>
      </c>
      <c r="K26" s="420">
        <v>1</v>
      </c>
      <c r="L26" s="420" t="s">
        <v>1411</v>
      </c>
      <c r="M26" s="420">
        <v>3</v>
      </c>
      <c r="N26" s="420" t="s">
        <v>384</v>
      </c>
      <c r="O26" s="420">
        <v>0</v>
      </c>
      <c r="P26" s="420">
        <v>74</v>
      </c>
      <c r="Q26" s="420">
        <v>2</v>
      </c>
      <c r="R26" s="420">
        <v>0</v>
      </c>
      <c r="S26" s="420" t="s">
        <v>1424</v>
      </c>
      <c r="T26" s="420" t="s">
        <v>1424</v>
      </c>
      <c r="U26" s="420">
        <v>7341.53</v>
      </c>
      <c r="V26" s="420">
        <v>0</v>
      </c>
    </row>
    <row r="27" spans="2:22">
      <c r="B27" s="420" t="s">
        <v>355</v>
      </c>
      <c r="C27" s="420" t="s">
        <v>380</v>
      </c>
      <c r="D27" s="420">
        <v>100</v>
      </c>
      <c r="E27" s="420" t="s">
        <v>595</v>
      </c>
      <c r="F27" s="420" t="s">
        <v>923</v>
      </c>
      <c r="G27" s="420" t="s">
        <v>1237</v>
      </c>
      <c r="H27" s="421" t="s">
        <v>1386</v>
      </c>
      <c r="I27" s="420">
        <v>35</v>
      </c>
      <c r="J27" s="420">
        <v>83101</v>
      </c>
      <c r="K27" s="420">
        <v>1</v>
      </c>
      <c r="L27" s="420" t="s">
        <v>1411</v>
      </c>
      <c r="M27" s="420">
        <v>3</v>
      </c>
      <c r="N27" s="420" t="s">
        <v>1414</v>
      </c>
      <c r="O27" s="420">
        <v>0</v>
      </c>
      <c r="P27" s="420">
        <v>75</v>
      </c>
      <c r="Q27" s="420">
        <v>2</v>
      </c>
      <c r="R27" s="420">
        <v>0</v>
      </c>
      <c r="S27" s="420" t="s">
        <v>1424</v>
      </c>
      <c r="T27" s="420" t="s">
        <v>1424</v>
      </c>
      <c r="U27" s="420">
        <v>6514.3</v>
      </c>
      <c r="V27" s="420">
        <v>0</v>
      </c>
    </row>
    <row r="28" spans="2:22">
      <c r="B28" s="420" t="s">
        <v>355</v>
      </c>
      <c r="C28" s="420" t="s">
        <v>380</v>
      </c>
      <c r="D28" s="420">
        <v>100</v>
      </c>
      <c r="E28" s="420" t="s">
        <v>615</v>
      </c>
      <c r="F28" s="420" t="s">
        <v>943</v>
      </c>
      <c r="G28" s="420" t="s">
        <v>1257</v>
      </c>
      <c r="H28" s="421" t="s">
        <v>1383</v>
      </c>
      <c r="I28" s="420">
        <v>35</v>
      </c>
      <c r="J28" s="420">
        <v>83101</v>
      </c>
      <c r="K28" s="420">
        <v>1</v>
      </c>
      <c r="L28" s="420" t="s">
        <v>1411</v>
      </c>
      <c r="M28" s="420">
        <v>3</v>
      </c>
      <c r="N28" s="420" t="s">
        <v>387</v>
      </c>
      <c r="O28" s="420">
        <v>0</v>
      </c>
      <c r="P28" s="420">
        <v>76</v>
      </c>
      <c r="Q28" s="420">
        <v>2</v>
      </c>
      <c r="R28" s="420">
        <v>0</v>
      </c>
      <c r="S28" s="420" t="s">
        <v>1424</v>
      </c>
      <c r="T28" s="420" t="s">
        <v>1424</v>
      </c>
      <c r="U28" s="420">
        <v>6714.74</v>
      </c>
      <c r="V28" s="420">
        <v>0</v>
      </c>
    </row>
    <row r="29" spans="2:22">
      <c r="B29" s="420" t="s">
        <v>355</v>
      </c>
      <c r="C29" s="420" t="s">
        <v>380</v>
      </c>
      <c r="D29" s="420">
        <v>100</v>
      </c>
      <c r="E29" s="420" t="s">
        <v>526</v>
      </c>
      <c r="F29" s="420" t="s">
        <v>854</v>
      </c>
      <c r="G29" s="420" t="s">
        <v>1175</v>
      </c>
      <c r="H29" s="421" t="s">
        <v>1381</v>
      </c>
      <c r="I29" s="420">
        <v>35</v>
      </c>
      <c r="J29" s="420">
        <v>83101</v>
      </c>
      <c r="K29" s="420">
        <v>1</v>
      </c>
      <c r="L29" s="420" t="s">
        <v>1411</v>
      </c>
      <c r="M29" s="420">
        <v>3</v>
      </c>
      <c r="N29" s="420" t="s">
        <v>1412</v>
      </c>
      <c r="O29" s="420">
        <v>0</v>
      </c>
      <c r="P29" s="420">
        <v>77</v>
      </c>
      <c r="Q29" s="420">
        <v>2</v>
      </c>
      <c r="R29" s="420">
        <v>0</v>
      </c>
      <c r="S29" s="420" t="s">
        <v>1424</v>
      </c>
      <c r="T29" s="420" t="s">
        <v>1424</v>
      </c>
      <c r="U29" s="420">
        <v>6452.96</v>
      </c>
      <c r="V29" s="420">
        <v>0</v>
      </c>
    </row>
    <row r="30" spans="2:22">
      <c r="B30" s="420" t="s">
        <v>355</v>
      </c>
      <c r="C30" s="420" t="s">
        <v>380</v>
      </c>
      <c r="D30" s="420">
        <v>100</v>
      </c>
      <c r="E30" s="420" t="s">
        <v>519</v>
      </c>
      <c r="F30" s="420" t="s">
        <v>847</v>
      </c>
      <c r="G30" s="420" t="s">
        <v>1169</v>
      </c>
      <c r="H30" s="421" t="s">
        <v>1381</v>
      </c>
      <c r="I30" s="420">
        <v>35</v>
      </c>
      <c r="J30" s="420">
        <v>83101</v>
      </c>
      <c r="K30" s="420">
        <v>1</v>
      </c>
      <c r="L30" s="420" t="s">
        <v>1411</v>
      </c>
      <c r="M30" s="420">
        <v>3</v>
      </c>
      <c r="N30" s="420" t="s">
        <v>1412</v>
      </c>
      <c r="O30" s="420">
        <v>0</v>
      </c>
      <c r="P30" s="420">
        <v>79</v>
      </c>
      <c r="Q30" s="420">
        <v>2</v>
      </c>
      <c r="R30" s="420">
        <v>0</v>
      </c>
      <c r="S30" s="420" t="s">
        <v>1424</v>
      </c>
      <c r="T30" s="420" t="s">
        <v>1424</v>
      </c>
      <c r="U30" s="420">
        <v>7471.28</v>
      </c>
      <c r="V30" s="420">
        <v>0</v>
      </c>
    </row>
    <row r="31" spans="2:22">
      <c r="B31" s="420" t="s">
        <v>355</v>
      </c>
      <c r="C31" s="420" t="s">
        <v>380</v>
      </c>
      <c r="D31" s="420">
        <v>100</v>
      </c>
      <c r="E31" s="420" t="s">
        <v>427</v>
      </c>
      <c r="F31" s="420" t="s">
        <v>755</v>
      </c>
      <c r="G31" s="420" t="s">
        <v>1081</v>
      </c>
      <c r="H31" s="421" t="s">
        <v>1387</v>
      </c>
      <c r="I31" s="420">
        <v>35</v>
      </c>
      <c r="J31" s="420">
        <v>83101</v>
      </c>
      <c r="K31" s="420">
        <v>1</v>
      </c>
      <c r="L31" s="420" t="s">
        <v>1411</v>
      </c>
      <c r="M31" s="420">
        <v>3</v>
      </c>
      <c r="N31" s="420" t="s">
        <v>1415</v>
      </c>
      <c r="O31" s="420">
        <v>0</v>
      </c>
      <c r="P31" s="420">
        <v>8</v>
      </c>
      <c r="Q31" s="420">
        <v>2</v>
      </c>
      <c r="R31" s="420">
        <v>0</v>
      </c>
      <c r="S31" s="420" t="s">
        <v>1424</v>
      </c>
      <c r="T31" s="420" t="s">
        <v>1424</v>
      </c>
      <c r="U31" s="420">
        <v>7634.82</v>
      </c>
      <c r="V31" s="420">
        <v>0</v>
      </c>
    </row>
    <row r="32" spans="2:22">
      <c r="B32" s="420" t="s">
        <v>355</v>
      </c>
      <c r="C32" s="420" t="s">
        <v>380</v>
      </c>
      <c r="D32" s="420">
        <v>100</v>
      </c>
      <c r="E32" s="420" t="s">
        <v>692</v>
      </c>
      <c r="F32" s="420" t="s">
        <v>1020</v>
      </c>
      <c r="G32" s="420" t="s">
        <v>1332</v>
      </c>
      <c r="H32" s="421" t="s">
        <v>1383</v>
      </c>
      <c r="I32" s="420">
        <v>35</v>
      </c>
      <c r="J32" s="420">
        <v>83101</v>
      </c>
      <c r="K32" s="420">
        <v>1</v>
      </c>
      <c r="L32" s="420" t="s">
        <v>1411</v>
      </c>
      <c r="M32" s="420">
        <v>3</v>
      </c>
      <c r="N32" s="420" t="s">
        <v>387</v>
      </c>
      <c r="O32" s="420">
        <v>0</v>
      </c>
      <c r="P32" s="420">
        <v>80</v>
      </c>
      <c r="Q32" s="420">
        <v>2</v>
      </c>
      <c r="R32" s="420">
        <v>0</v>
      </c>
      <c r="S32" s="420" t="s">
        <v>1424</v>
      </c>
      <c r="T32" s="420" t="s">
        <v>1424</v>
      </c>
      <c r="U32" s="420">
        <v>6169.24</v>
      </c>
      <c r="V32" s="420">
        <v>0</v>
      </c>
    </row>
    <row r="33" spans="2:22">
      <c r="B33" s="420" t="s">
        <v>355</v>
      </c>
      <c r="C33" s="420" t="s">
        <v>380</v>
      </c>
      <c r="D33" s="420">
        <v>100</v>
      </c>
      <c r="E33" s="420" t="s">
        <v>429</v>
      </c>
      <c r="F33" s="420" t="s">
        <v>757</v>
      </c>
      <c r="G33" s="420" t="s">
        <v>1083</v>
      </c>
      <c r="H33" s="421" t="s">
        <v>1382</v>
      </c>
      <c r="I33" s="420">
        <v>35</v>
      </c>
      <c r="J33" s="420">
        <v>83101</v>
      </c>
      <c r="K33" s="420">
        <v>1</v>
      </c>
      <c r="L33" s="420" t="s">
        <v>1411</v>
      </c>
      <c r="M33" s="420">
        <v>3</v>
      </c>
      <c r="N33" s="420" t="s">
        <v>384</v>
      </c>
      <c r="O33" s="420">
        <v>0</v>
      </c>
      <c r="P33" s="420">
        <v>81</v>
      </c>
      <c r="Q33" s="420">
        <v>2</v>
      </c>
      <c r="R33" s="420">
        <v>0</v>
      </c>
      <c r="S33" s="420" t="s">
        <v>1424</v>
      </c>
      <c r="T33" s="420" t="s">
        <v>1424</v>
      </c>
      <c r="U33" s="420">
        <v>7713.26</v>
      </c>
      <c r="V33" s="420">
        <v>0</v>
      </c>
    </row>
    <row r="34" spans="2:22">
      <c r="B34" s="420" t="s">
        <v>355</v>
      </c>
      <c r="C34" s="420" t="s">
        <v>380</v>
      </c>
      <c r="D34" s="420">
        <v>100</v>
      </c>
      <c r="E34" s="420" t="s">
        <v>613</v>
      </c>
      <c r="F34" s="420" t="s">
        <v>941</v>
      </c>
      <c r="G34" s="420" t="s">
        <v>1255</v>
      </c>
      <c r="H34" s="421" t="s">
        <v>1388</v>
      </c>
      <c r="I34" s="420">
        <v>35</v>
      </c>
      <c r="J34" s="420">
        <v>83101</v>
      </c>
      <c r="K34" s="420">
        <v>1</v>
      </c>
      <c r="L34" s="420" t="s">
        <v>1411</v>
      </c>
      <c r="M34" s="420">
        <v>3</v>
      </c>
      <c r="N34" s="420" t="s">
        <v>1416</v>
      </c>
      <c r="O34" s="420">
        <v>0</v>
      </c>
      <c r="P34" s="420">
        <v>82</v>
      </c>
      <c r="Q34" s="420">
        <v>2</v>
      </c>
      <c r="R34" s="420">
        <v>0</v>
      </c>
      <c r="S34" s="420" t="s">
        <v>1424</v>
      </c>
      <c r="T34" s="420" t="s">
        <v>1424</v>
      </c>
      <c r="U34" s="420">
        <v>5676.36</v>
      </c>
      <c r="V34" s="420">
        <v>0</v>
      </c>
    </row>
    <row r="35" spans="2:22">
      <c r="B35" s="420" t="s">
        <v>355</v>
      </c>
      <c r="C35" s="420" t="s">
        <v>380</v>
      </c>
      <c r="D35" s="420">
        <v>100</v>
      </c>
      <c r="E35" s="420" t="s">
        <v>614</v>
      </c>
      <c r="F35" s="420" t="s">
        <v>942</v>
      </c>
      <c r="G35" s="420" t="s">
        <v>1256</v>
      </c>
      <c r="H35" s="421" t="s">
        <v>1383</v>
      </c>
      <c r="I35" s="420">
        <v>35</v>
      </c>
      <c r="J35" s="420">
        <v>83101</v>
      </c>
      <c r="K35" s="420">
        <v>1</v>
      </c>
      <c r="L35" s="420" t="s">
        <v>1411</v>
      </c>
      <c r="M35" s="420">
        <v>3</v>
      </c>
      <c r="N35" s="420" t="s">
        <v>387</v>
      </c>
      <c r="O35" s="420">
        <v>0</v>
      </c>
      <c r="P35" s="420">
        <v>83</v>
      </c>
      <c r="Q35" s="420">
        <v>2</v>
      </c>
      <c r="R35" s="420">
        <v>0</v>
      </c>
      <c r="S35" s="420" t="s">
        <v>1424</v>
      </c>
      <c r="T35" s="420" t="s">
        <v>1424</v>
      </c>
      <c r="U35" s="420">
        <v>6514.3</v>
      </c>
      <c r="V35" s="420">
        <v>0</v>
      </c>
    </row>
    <row r="36" spans="2:22">
      <c r="B36" s="420" t="s">
        <v>355</v>
      </c>
      <c r="C36" s="420" t="s">
        <v>380</v>
      </c>
      <c r="D36" s="420">
        <v>100</v>
      </c>
      <c r="E36" s="420" t="s">
        <v>607</v>
      </c>
      <c r="F36" s="420" t="s">
        <v>935</v>
      </c>
      <c r="G36" s="420" t="s">
        <v>1249</v>
      </c>
      <c r="H36" s="421" t="s">
        <v>1389</v>
      </c>
      <c r="I36" s="420">
        <v>35</v>
      </c>
      <c r="J36" s="420">
        <v>83101</v>
      </c>
      <c r="K36" s="420">
        <v>1</v>
      </c>
      <c r="L36" s="420" t="s">
        <v>1411</v>
      </c>
      <c r="M36" s="420">
        <v>4</v>
      </c>
      <c r="N36" s="420" t="s">
        <v>385</v>
      </c>
      <c r="O36" s="420">
        <v>0</v>
      </c>
      <c r="P36" s="420">
        <v>84</v>
      </c>
      <c r="Q36" s="420">
        <v>2</v>
      </c>
      <c r="R36" s="420">
        <v>0</v>
      </c>
      <c r="S36" s="420" t="s">
        <v>1424</v>
      </c>
      <c r="T36" s="420" t="s">
        <v>1424</v>
      </c>
      <c r="U36" s="420">
        <v>5687.62</v>
      </c>
      <c r="V36" s="420">
        <v>0</v>
      </c>
    </row>
    <row r="37" spans="2:22">
      <c r="B37" s="420" t="s">
        <v>355</v>
      </c>
      <c r="C37" s="420" t="s">
        <v>380</v>
      </c>
      <c r="D37" s="420">
        <v>100</v>
      </c>
      <c r="E37" s="420" t="s">
        <v>406</v>
      </c>
      <c r="F37" s="420" t="s">
        <v>734</v>
      </c>
      <c r="G37" s="420" t="s">
        <v>1062</v>
      </c>
      <c r="H37" s="421" t="s">
        <v>1389</v>
      </c>
      <c r="I37" s="420">
        <v>35</v>
      </c>
      <c r="J37" s="420">
        <v>83101</v>
      </c>
      <c r="K37" s="420">
        <v>1</v>
      </c>
      <c r="L37" s="420" t="s">
        <v>1411</v>
      </c>
      <c r="M37" s="420">
        <v>3</v>
      </c>
      <c r="N37" s="420" t="s">
        <v>385</v>
      </c>
      <c r="O37" s="420">
        <v>0</v>
      </c>
      <c r="P37" s="420">
        <v>85</v>
      </c>
      <c r="Q37" s="420">
        <v>2</v>
      </c>
      <c r="R37" s="420">
        <v>0</v>
      </c>
      <c r="S37" s="420" t="s">
        <v>1424</v>
      </c>
      <c r="T37" s="420" t="s">
        <v>1424</v>
      </c>
      <c r="U37" s="420">
        <v>7602.56</v>
      </c>
      <c r="V37" s="420">
        <v>0</v>
      </c>
    </row>
    <row r="38" spans="2:22">
      <c r="B38" s="420" t="s">
        <v>355</v>
      </c>
      <c r="C38" s="420" t="s">
        <v>380</v>
      </c>
      <c r="D38" s="420">
        <v>100</v>
      </c>
      <c r="E38" s="420" t="s">
        <v>617</v>
      </c>
      <c r="F38" s="420" t="s">
        <v>945</v>
      </c>
      <c r="G38" s="420" t="s">
        <v>1259</v>
      </c>
      <c r="H38" s="421" t="s">
        <v>1389</v>
      </c>
      <c r="I38" s="420">
        <v>35</v>
      </c>
      <c r="J38" s="420">
        <v>83101</v>
      </c>
      <c r="K38" s="420">
        <v>1</v>
      </c>
      <c r="L38" s="420" t="s">
        <v>1411</v>
      </c>
      <c r="M38" s="420">
        <v>3</v>
      </c>
      <c r="N38" s="420" t="s">
        <v>385</v>
      </c>
      <c r="O38" s="420">
        <v>0</v>
      </c>
      <c r="P38" s="420">
        <v>86</v>
      </c>
      <c r="Q38" s="420">
        <v>2</v>
      </c>
      <c r="R38" s="420">
        <v>0</v>
      </c>
      <c r="S38" s="420" t="s">
        <v>1424</v>
      </c>
      <c r="T38" s="420" t="s">
        <v>1424</v>
      </c>
      <c r="U38" s="420">
        <v>6597.33</v>
      </c>
      <c r="V38" s="420">
        <v>0</v>
      </c>
    </row>
    <row r="39" spans="2:22">
      <c r="B39" s="420" t="s">
        <v>355</v>
      </c>
      <c r="C39" s="420" t="s">
        <v>380</v>
      </c>
      <c r="D39" s="420">
        <v>100</v>
      </c>
      <c r="E39" s="420" t="s">
        <v>603</v>
      </c>
      <c r="F39" s="420" t="s">
        <v>931</v>
      </c>
      <c r="G39" s="420" t="s">
        <v>1245</v>
      </c>
      <c r="H39" s="421" t="s">
        <v>1386</v>
      </c>
      <c r="I39" s="420">
        <v>35</v>
      </c>
      <c r="J39" s="420">
        <v>83101</v>
      </c>
      <c r="K39" s="420">
        <v>1</v>
      </c>
      <c r="L39" s="420" t="s">
        <v>1411</v>
      </c>
      <c r="M39" s="420">
        <v>3</v>
      </c>
      <c r="N39" s="420" t="s">
        <v>1414</v>
      </c>
      <c r="O39" s="420">
        <v>0</v>
      </c>
      <c r="P39" s="420">
        <v>87</v>
      </c>
      <c r="Q39" s="420">
        <v>2</v>
      </c>
      <c r="R39" s="420">
        <v>0</v>
      </c>
      <c r="S39" s="420" t="s">
        <v>1424</v>
      </c>
      <c r="T39" s="420" t="s">
        <v>1424</v>
      </c>
      <c r="U39" s="420">
        <v>6139.86</v>
      </c>
      <c r="V39" s="420">
        <v>0</v>
      </c>
    </row>
    <row r="40" spans="2:22">
      <c r="B40" s="420" t="s">
        <v>355</v>
      </c>
      <c r="C40" s="420" t="s">
        <v>380</v>
      </c>
      <c r="D40" s="420">
        <v>100</v>
      </c>
      <c r="E40" s="420" t="s">
        <v>413</v>
      </c>
      <c r="F40" s="420" t="s">
        <v>741</v>
      </c>
      <c r="G40" s="420" t="s">
        <v>1068</v>
      </c>
      <c r="H40" s="421" t="s">
        <v>1389</v>
      </c>
      <c r="I40" s="420">
        <v>35</v>
      </c>
      <c r="J40" s="420">
        <v>83101</v>
      </c>
      <c r="K40" s="420">
        <v>1</v>
      </c>
      <c r="L40" s="420" t="s">
        <v>1411</v>
      </c>
      <c r="M40" s="420">
        <v>3</v>
      </c>
      <c r="N40" s="420" t="s">
        <v>385</v>
      </c>
      <c r="O40" s="420">
        <v>0</v>
      </c>
      <c r="P40" s="420">
        <v>88</v>
      </c>
      <c r="Q40" s="420">
        <v>2</v>
      </c>
      <c r="R40" s="420">
        <v>0</v>
      </c>
      <c r="S40" s="420" t="s">
        <v>1424</v>
      </c>
      <c r="T40" s="420" t="s">
        <v>1424</v>
      </c>
      <c r="U40" s="420">
        <v>7532.05</v>
      </c>
      <c r="V40" s="420">
        <v>0</v>
      </c>
    </row>
    <row r="41" spans="2:22">
      <c r="B41" s="420" t="s">
        <v>355</v>
      </c>
      <c r="C41" s="420" t="s">
        <v>380</v>
      </c>
      <c r="D41" s="420">
        <v>100</v>
      </c>
      <c r="E41" s="420" t="s">
        <v>564</v>
      </c>
      <c r="F41" s="420" t="s">
        <v>892</v>
      </c>
      <c r="G41" s="420" t="s">
        <v>1210</v>
      </c>
      <c r="H41" s="421" t="s">
        <v>1382</v>
      </c>
      <c r="I41" s="420">
        <v>35</v>
      </c>
      <c r="J41" s="420">
        <v>83101</v>
      </c>
      <c r="K41" s="420">
        <v>1</v>
      </c>
      <c r="L41" s="420" t="s">
        <v>1411</v>
      </c>
      <c r="M41" s="420">
        <v>3</v>
      </c>
      <c r="N41" s="420" t="s">
        <v>384</v>
      </c>
      <c r="O41" s="420">
        <v>0</v>
      </c>
      <c r="P41" s="420">
        <v>89</v>
      </c>
      <c r="Q41" s="420">
        <v>2</v>
      </c>
      <c r="R41" s="420">
        <v>0</v>
      </c>
      <c r="S41" s="420" t="s">
        <v>1424</v>
      </c>
      <c r="T41" s="420" t="s">
        <v>1424</v>
      </c>
      <c r="U41" s="420">
        <v>6868.68</v>
      </c>
      <c r="V41" s="420">
        <v>0</v>
      </c>
    </row>
    <row r="42" spans="2:22">
      <c r="B42" s="420" t="s">
        <v>355</v>
      </c>
      <c r="C42" s="420" t="s">
        <v>380</v>
      </c>
      <c r="D42" s="420">
        <v>100</v>
      </c>
      <c r="E42" s="420" t="s">
        <v>489</v>
      </c>
      <c r="F42" s="420" t="s">
        <v>817</v>
      </c>
      <c r="G42" s="420" t="s">
        <v>1140</v>
      </c>
      <c r="H42" s="421" t="s">
        <v>1390</v>
      </c>
      <c r="I42" s="420">
        <v>35</v>
      </c>
      <c r="J42" s="420">
        <v>83101</v>
      </c>
      <c r="K42" s="420">
        <v>1</v>
      </c>
      <c r="L42" s="420" t="s">
        <v>1411</v>
      </c>
      <c r="M42" s="420">
        <v>3</v>
      </c>
      <c r="N42" s="420" t="s">
        <v>386</v>
      </c>
      <c r="O42" s="420">
        <v>0</v>
      </c>
      <c r="P42" s="420">
        <v>9</v>
      </c>
      <c r="Q42" s="420">
        <v>2</v>
      </c>
      <c r="R42" s="420">
        <v>0</v>
      </c>
      <c r="S42" s="420" t="s">
        <v>1424</v>
      </c>
      <c r="T42" s="420" t="s">
        <v>1424</v>
      </c>
      <c r="U42" s="420">
        <v>7731.76</v>
      </c>
      <c r="V42" s="420">
        <v>0</v>
      </c>
    </row>
    <row r="43" spans="2:22">
      <c r="B43" s="420" t="s">
        <v>355</v>
      </c>
      <c r="C43" s="420" t="s">
        <v>380</v>
      </c>
      <c r="D43" s="420">
        <v>100</v>
      </c>
      <c r="E43" s="420" t="s">
        <v>357</v>
      </c>
      <c r="F43" s="420" t="s">
        <v>365</v>
      </c>
      <c r="G43" s="420" t="s">
        <v>373</v>
      </c>
      <c r="H43" s="421" t="s">
        <v>1390</v>
      </c>
      <c r="I43" s="420">
        <v>35</v>
      </c>
      <c r="J43" s="420">
        <v>83101</v>
      </c>
      <c r="K43" s="420">
        <v>1</v>
      </c>
      <c r="L43" s="420" t="s">
        <v>1411</v>
      </c>
      <c r="M43" s="420">
        <v>3</v>
      </c>
      <c r="N43" s="420" t="s">
        <v>386</v>
      </c>
      <c r="O43" s="420">
        <v>0</v>
      </c>
      <c r="P43" s="420">
        <v>90</v>
      </c>
      <c r="Q43" s="420">
        <v>2</v>
      </c>
      <c r="R43" s="420">
        <v>0</v>
      </c>
      <c r="S43" s="420" t="s">
        <v>1424</v>
      </c>
      <c r="T43" s="420" t="s">
        <v>1424</v>
      </c>
      <c r="U43" s="420">
        <v>6767.11</v>
      </c>
      <c r="V43" s="420">
        <v>0</v>
      </c>
    </row>
    <row r="44" spans="2:22">
      <c r="B44" s="420" t="s">
        <v>355</v>
      </c>
      <c r="C44" s="420" t="s">
        <v>380</v>
      </c>
      <c r="D44" s="420">
        <v>100</v>
      </c>
      <c r="E44" s="420" t="s">
        <v>682</v>
      </c>
      <c r="F44" s="420" t="s">
        <v>1010</v>
      </c>
      <c r="G44" s="420" t="s">
        <v>1322</v>
      </c>
      <c r="H44" s="421" t="s">
        <v>1391</v>
      </c>
      <c r="I44" s="420">
        <v>35</v>
      </c>
      <c r="J44" s="420">
        <v>83101</v>
      </c>
      <c r="K44" s="420">
        <v>1</v>
      </c>
      <c r="L44" s="420" t="s">
        <v>1411</v>
      </c>
      <c r="M44" s="420">
        <v>6</v>
      </c>
      <c r="N44" s="420" t="s">
        <v>1417</v>
      </c>
      <c r="O44" s="420">
        <v>0</v>
      </c>
      <c r="P44" s="420">
        <v>9000</v>
      </c>
      <c r="Q44" s="420">
        <v>2</v>
      </c>
      <c r="R44" s="420">
        <v>0</v>
      </c>
      <c r="S44" s="420" t="s">
        <v>1424</v>
      </c>
      <c r="T44" s="420" t="s">
        <v>1424</v>
      </c>
      <c r="U44" s="420">
        <v>6604.43</v>
      </c>
      <c r="V44" s="420">
        <v>0</v>
      </c>
    </row>
    <row r="45" spans="2:22">
      <c r="B45" s="420" t="s">
        <v>355</v>
      </c>
      <c r="C45" s="420" t="s">
        <v>380</v>
      </c>
      <c r="D45" s="420">
        <v>100</v>
      </c>
      <c r="E45" s="420" t="s">
        <v>683</v>
      </c>
      <c r="F45" s="420" t="s">
        <v>1011</v>
      </c>
      <c r="G45" s="420" t="s">
        <v>1323</v>
      </c>
      <c r="H45" s="421" t="s">
        <v>1391</v>
      </c>
      <c r="I45" s="420">
        <v>35</v>
      </c>
      <c r="J45" s="420">
        <v>83101</v>
      </c>
      <c r="K45" s="420">
        <v>1</v>
      </c>
      <c r="L45" s="420" t="s">
        <v>1411</v>
      </c>
      <c r="M45" s="420">
        <v>6</v>
      </c>
      <c r="N45" s="420" t="s">
        <v>1417</v>
      </c>
      <c r="O45" s="420">
        <v>0</v>
      </c>
      <c r="P45" s="420">
        <v>9001</v>
      </c>
      <c r="Q45" s="420">
        <v>2</v>
      </c>
      <c r="R45" s="420">
        <v>0</v>
      </c>
      <c r="S45" s="420" t="s">
        <v>1424</v>
      </c>
      <c r="T45" s="420" t="s">
        <v>1424</v>
      </c>
      <c r="U45" s="420">
        <v>6604.43</v>
      </c>
      <c r="V45" s="420">
        <v>0</v>
      </c>
    </row>
    <row r="46" spans="2:22">
      <c r="B46" s="420" t="s">
        <v>355</v>
      </c>
      <c r="C46" s="420" t="s">
        <v>380</v>
      </c>
      <c r="D46" s="420">
        <v>100</v>
      </c>
      <c r="E46" s="420" t="s">
        <v>684</v>
      </c>
      <c r="F46" s="420" t="s">
        <v>1012</v>
      </c>
      <c r="G46" s="420" t="s">
        <v>1324</v>
      </c>
      <c r="H46" s="421" t="s">
        <v>1391</v>
      </c>
      <c r="I46" s="420">
        <v>35</v>
      </c>
      <c r="J46" s="420">
        <v>83101</v>
      </c>
      <c r="K46" s="420">
        <v>1</v>
      </c>
      <c r="L46" s="420" t="s">
        <v>1411</v>
      </c>
      <c r="M46" s="420">
        <v>6</v>
      </c>
      <c r="N46" s="420" t="s">
        <v>1417</v>
      </c>
      <c r="O46" s="420">
        <v>0</v>
      </c>
      <c r="P46" s="420">
        <v>9002</v>
      </c>
      <c r="Q46" s="420">
        <v>2</v>
      </c>
      <c r="R46" s="420">
        <v>0</v>
      </c>
      <c r="S46" s="420" t="s">
        <v>1424</v>
      </c>
      <c r="T46" s="420" t="s">
        <v>1424</v>
      </c>
      <c r="U46" s="420">
        <v>6604.43</v>
      </c>
      <c r="V46" s="420">
        <v>0</v>
      </c>
    </row>
    <row r="47" spans="2:22">
      <c r="B47" s="420" t="s">
        <v>355</v>
      </c>
      <c r="C47" s="420" t="s">
        <v>380</v>
      </c>
      <c r="D47" s="420">
        <v>100</v>
      </c>
      <c r="E47" s="420" t="s">
        <v>685</v>
      </c>
      <c r="F47" s="420" t="s">
        <v>1013</v>
      </c>
      <c r="G47" s="420" t="s">
        <v>1325</v>
      </c>
      <c r="H47" s="421" t="s">
        <v>1391</v>
      </c>
      <c r="I47" s="420">
        <v>35</v>
      </c>
      <c r="J47" s="420">
        <v>83101</v>
      </c>
      <c r="K47" s="420">
        <v>1</v>
      </c>
      <c r="L47" s="420" t="s">
        <v>1411</v>
      </c>
      <c r="M47" s="420">
        <v>4</v>
      </c>
      <c r="N47" s="420" t="s">
        <v>1417</v>
      </c>
      <c r="O47" s="420">
        <v>0</v>
      </c>
      <c r="P47" s="420">
        <v>9003</v>
      </c>
      <c r="Q47" s="420">
        <v>2</v>
      </c>
      <c r="R47" s="420">
        <v>0</v>
      </c>
      <c r="S47" s="420" t="s">
        <v>1424</v>
      </c>
      <c r="T47" s="420" t="s">
        <v>1424</v>
      </c>
      <c r="U47" s="420">
        <v>6604.43</v>
      </c>
      <c r="V47" s="420">
        <v>0</v>
      </c>
    </row>
    <row r="48" spans="2:22">
      <c r="B48" s="420" t="s">
        <v>355</v>
      </c>
      <c r="C48" s="420" t="s">
        <v>380</v>
      </c>
      <c r="D48" s="420">
        <v>100</v>
      </c>
      <c r="E48" s="420" t="s">
        <v>686</v>
      </c>
      <c r="F48" s="420" t="s">
        <v>1014</v>
      </c>
      <c r="G48" s="420" t="s">
        <v>1326</v>
      </c>
      <c r="H48" s="421" t="s">
        <v>1391</v>
      </c>
      <c r="I48" s="420">
        <v>35</v>
      </c>
      <c r="J48" s="420">
        <v>83101</v>
      </c>
      <c r="K48" s="420">
        <v>1</v>
      </c>
      <c r="L48" s="420" t="s">
        <v>1411</v>
      </c>
      <c r="M48" s="420">
        <v>4</v>
      </c>
      <c r="N48" s="420" t="s">
        <v>1417</v>
      </c>
      <c r="O48" s="420">
        <v>0</v>
      </c>
      <c r="P48" s="420">
        <v>9004</v>
      </c>
      <c r="Q48" s="420">
        <v>2</v>
      </c>
      <c r="R48" s="420">
        <v>0</v>
      </c>
      <c r="S48" s="420" t="s">
        <v>1424</v>
      </c>
      <c r="T48" s="420" t="s">
        <v>1424</v>
      </c>
      <c r="U48" s="420">
        <v>6604.43</v>
      </c>
      <c r="V48" s="420">
        <v>0</v>
      </c>
    </row>
    <row r="49" spans="2:22">
      <c r="B49" s="420" t="s">
        <v>355</v>
      </c>
      <c r="C49" s="420" t="s">
        <v>380</v>
      </c>
      <c r="D49" s="420">
        <v>100</v>
      </c>
      <c r="E49" s="420" t="s">
        <v>708</v>
      </c>
      <c r="F49" s="420" t="s">
        <v>1036</v>
      </c>
      <c r="G49" s="420" t="s">
        <v>1348</v>
      </c>
      <c r="H49" s="421" t="s">
        <v>1391</v>
      </c>
      <c r="I49" s="420">
        <v>35</v>
      </c>
      <c r="J49" s="420">
        <v>83101</v>
      </c>
      <c r="K49" s="420">
        <v>1</v>
      </c>
      <c r="L49" s="420" t="s">
        <v>1411</v>
      </c>
      <c r="M49" s="420">
        <v>9</v>
      </c>
      <c r="N49" s="420" t="s">
        <v>1417</v>
      </c>
      <c r="O49" s="420">
        <v>0</v>
      </c>
      <c r="P49" s="420">
        <v>9007</v>
      </c>
      <c r="Q49" s="420">
        <v>2</v>
      </c>
      <c r="R49" s="420">
        <v>0</v>
      </c>
      <c r="S49" s="420" t="s">
        <v>1424</v>
      </c>
      <c r="T49" s="420" t="s">
        <v>1424</v>
      </c>
      <c r="U49" s="420">
        <v>6604.43</v>
      </c>
      <c r="V49" s="420">
        <v>0</v>
      </c>
    </row>
    <row r="50" spans="2:22">
      <c r="B50" s="420" t="s">
        <v>355</v>
      </c>
      <c r="C50" s="420" t="s">
        <v>380</v>
      </c>
      <c r="D50" s="420">
        <v>100</v>
      </c>
      <c r="E50" s="420" t="s">
        <v>693</v>
      </c>
      <c r="F50" s="420" t="s">
        <v>1021</v>
      </c>
      <c r="G50" s="420" t="s">
        <v>1333</v>
      </c>
      <c r="H50" s="421" t="s">
        <v>1391</v>
      </c>
      <c r="I50" s="420">
        <v>35</v>
      </c>
      <c r="J50" s="420">
        <v>83101</v>
      </c>
      <c r="K50" s="420">
        <v>1</v>
      </c>
      <c r="L50" s="420" t="s">
        <v>1411</v>
      </c>
      <c r="M50" s="420">
        <v>9</v>
      </c>
      <c r="N50" s="420" t="s">
        <v>1417</v>
      </c>
      <c r="O50" s="420">
        <v>0</v>
      </c>
      <c r="P50" s="420">
        <v>9008</v>
      </c>
      <c r="Q50" s="420">
        <v>2</v>
      </c>
      <c r="R50" s="420">
        <v>0</v>
      </c>
      <c r="S50" s="420" t="s">
        <v>1424</v>
      </c>
      <c r="T50" s="420" t="s">
        <v>1424</v>
      </c>
      <c r="U50" s="420">
        <v>6604.43</v>
      </c>
      <c r="V50" s="420">
        <v>0</v>
      </c>
    </row>
    <row r="51" spans="2:22">
      <c r="B51" s="420" t="s">
        <v>355</v>
      </c>
      <c r="C51" s="420" t="s">
        <v>380</v>
      </c>
      <c r="D51" s="420">
        <v>100</v>
      </c>
      <c r="E51" s="420" t="s">
        <v>713</v>
      </c>
      <c r="F51" s="420" t="s">
        <v>1041</v>
      </c>
      <c r="G51" s="420" t="s">
        <v>1353</v>
      </c>
      <c r="H51" s="421" t="s">
        <v>1391</v>
      </c>
      <c r="I51" s="420">
        <v>35</v>
      </c>
      <c r="J51" s="420">
        <v>83101</v>
      </c>
      <c r="K51" s="420">
        <v>1</v>
      </c>
      <c r="L51" s="420" t="s">
        <v>1411</v>
      </c>
      <c r="M51" s="420">
        <v>9</v>
      </c>
      <c r="N51" s="420" t="s">
        <v>1417</v>
      </c>
      <c r="O51" s="420">
        <v>0</v>
      </c>
      <c r="P51" s="420">
        <v>9009</v>
      </c>
      <c r="Q51" s="420">
        <v>2</v>
      </c>
      <c r="R51" s="420">
        <v>0</v>
      </c>
      <c r="S51" s="420" t="s">
        <v>1424</v>
      </c>
      <c r="T51" s="420" t="s">
        <v>1424</v>
      </c>
      <c r="U51" s="420">
        <v>6604.43</v>
      </c>
      <c r="V51" s="420">
        <v>0</v>
      </c>
    </row>
    <row r="52" spans="2:22">
      <c r="B52" s="420" t="s">
        <v>355</v>
      </c>
      <c r="C52" s="420" t="s">
        <v>380</v>
      </c>
      <c r="D52" s="420">
        <v>100</v>
      </c>
      <c r="E52" s="420" t="s">
        <v>505</v>
      </c>
      <c r="F52" s="420" t="s">
        <v>833</v>
      </c>
      <c r="G52" s="420" t="s">
        <v>1156</v>
      </c>
      <c r="H52" s="421" t="s">
        <v>1382</v>
      </c>
      <c r="I52" s="420">
        <v>35</v>
      </c>
      <c r="J52" s="420">
        <v>83101</v>
      </c>
      <c r="K52" s="420">
        <v>1</v>
      </c>
      <c r="L52" s="420" t="s">
        <v>1411</v>
      </c>
      <c r="M52" s="420">
        <v>3</v>
      </c>
      <c r="N52" s="420" t="s">
        <v>384</v>
      </c>
      <c r="O52" s="420">
        <v>0</v>
      </c>
      <c r="P52" s="420">
        <v>91</v>
      </c>
      <c r="Q52" s="420">
        <v>2</v>
      </c>
      <c r="R52" s="420">
        <v>0</v>
      </c>
      <c r="S52" s="420" t="s">
        <v>1424</v>
      </c>
      <c r="T52" s="420" t="s">
        <v>1424</v>
      </c>
      <c r="U52" s="420">
        <v>8235.5499999999993</v>
      </c>
      <c r="V52" s="420">
        <v>0</v>
      </c>
    </row>
    <row r="53" spans="2:22">
      <c r="B53" s="420" t="s">
        <v>355</v>
      </c>
      <c r="C53" s="420" t="s">
        <v>380</v>
      </c>
      <c r="D53" s="420">
        <v>100</v>
      </c>
      <c r="E53" s="420" t="s">
        <v>550</v>
      </c>
      <c r="F53" s="420" t="s">
        <v>878</v>
      </c>
      <c r="G53" s="420" t="s">
        <v>1198</v>
      </c>
      <c r="H53" s="421" t="s">
        <v>1383</v>
      </c>
      <c r="I53" s="420">
        <v>35</v>
      </c>
      <c r="J53" s="420">
        <v>83101</v>
      </c>
      <c r="K53" s="420">
        <v>1</v>
      </c>
      <c r="L53" s="420" t="s">
        <v>1411</v>
      </c>
      <c r="M53" s="420">
        <v>3</v>
      </c>
      <c r="N53" s="420" t="s">
        <v>387</v>
      </c>
      <c r="O53" s="420">
        <v>0</v>
      </c>
      <c r="P53" s="420">
        <v>93</v>
      </c>
      <c r="Q53" s="420">
        <v>2</v>
      </c>
      <c r="R53" s="420">
        <v>0</v>
      </c>
      <c r="S53" s="420" t="s">
        <v>1424</v>
      </c>
      <c r="T53" s="420" t="s">
        <v>1424</v>
      </c>
      <c r="U53" s="420">
        <v>6213.6</v>
      </c>
      <c r="V53" s="420">
        <v>0</v>
      </c>
    </row>
    <row r="54" spans="2:22">
      <c r="B54" s="420" t="s">
        <v>355</v>
      </c>
      <c r="C54" s="420" t="s">
        <v>380</v>
      </c>
      <c r="D54" s="420">
        <v>100</v>
      </c>
      <c r="E54" s="420" t="s">
        <v>668</v>
      </c>
      <c r="F54" s="420" t="s">
        <v>996</v>
      </c>
      <c r="G54" s="420" t="s">
        <v>1309</v>
      </c>
      <c r="H54" s="421" t="s">
        <v>1389</v>
      </c>
      <c r="I54" s="420">
        <v>35</v>
      </c>
      <c r="J54" s="420">
        <v>83101</v>
      </c>
      <c r="K54" s="420">
        <v>1</v>
      </c>
      <c r="L54" s="420" t="s">
        <v>1411</v>
      </c>
      <c r="M54" s="420">
        <v>3</v>
      </c>
      <c r="N54" s="420" t="s">
        <v>385</v>
      </c>
      <c r="O54" s="420">
        <v>0</v>
      </c>
      <c r="P54" s="420">
        <v>94</v>
      </c>
      <c r="Q54" s="420">
        <v>2</v>
      </c>
      <c r="R54" s="420">
        <v>0</v>
      </c>
      <c r="S54" s="420" t="s">
        <v>1424</v>
      </c>
      <c r="T54" s="420" t="s">
        <v>1424</v>
      </c>
      <c r="U54" s="420">
        <v>6093.01</v>
      </c>
      <c r="V54" s="420">
        <v>0</v>
      </c>
    </row>
    <row r="55" spans="2:22">
      <c r="B55" s="420" t="s">
        <v>355</v>
      </c>
      <c r="C55" s="420" t="s">
        <v>380</v>
      </c>
      <c r="D55" s="420">
        <v>100</v>
      </c>
      <c r="E55" s="420" t="s">
        <v>545</v>
      </c>
      <c r="F55" s="420" t="s">
        <v>873</v>
      </c>
      <c r="G55" s="420" t="s">
        <v>1193</v>
      </c>
      <c r="H55" s="421" t="s">
        <v>1382</v>
      </c>
      <c r="I55" s="420">
        <v>35</v>
      </c>
      <c r="J55" s="420">
        <v>83101</v>
      </c>
      <c r="K55" s="420">
        <v>1</v>
      </c>
      <c r="L55" s="420" t="s">
        <v>1411</v>
      </c>
      <c r="M55" s="420">
        <v>3</v>
      </c>
      <c r="N55" s="420" t="s">
        <v>384</v>
      </c>
      <c r="O55" s="420">
        <v>0</v>
      </c>
      <c r="P55" s="420">
        <v>95</v>
      </c>
      <c r="Q55" s="420">
        <v>2</v>
      </c>
      <c r="R55" s="420">
        <v>0</v>
      </c>
      <c r="S55" s="420" t="s">
        <v>1424</v>
      </c>
      <c r="T55" s="420" t="s">
        <v>1424</v>
      </c>
      <c r="U55" s="420">
        <v>7366.82</v>
      </c>
      <c r="V55" s="420">
        <v>0</v>
      </c>
    </row>
    <row r="56" spans="2:22">
      <c r="B56" s="420" t="s">
        <v>355</v>
      </c>
      <c r="C56" s="420" t="s">
        <v>380</v>
      </c>
      <c r="D56" s="420">
        <v>100</v>
      </c>
      <c r="E56" s="420" t="s">
        <v>670</v>
      </c>
      <c r="F56" s="420" t="s">
        <v>998</v>
      </c>
      <c r="G56" s="420" t="s">
        <v>1311</v>
      </c>
      <c r="H56" s="421" t="s">
        <v>1383</v>
      </c>
      <c r="I56" s="420">
        <v>35</v>
      </c>
      <c r="J56" s="420">
        <v>83101</v>
      </c>
      <c r="K56" s="420">
        <v>1</v>
      </c>
      <c r="L56" s="420" t="s">
        <v>1411</v>
      </c>
      <c r="M56" s="420">
        <v>3</v>
      </c>
      <c r="N56" s="420" t="s">
        <v>387</v>
      </c>
      <c r="O56" s="420">
        <v>0</v>
      </c>
      <c r="P56" s="420">
        <v>96</v>
      </c>
      <c r="Q56" s="420">
        <v>2</v>
      </c>
      <c r="R56" s="420">
        <v>0</v>
      </c>
      <c r="S56" s="420" t="s">
        <v>1424</v>
      </c>
      <c r="T56" s="420" t="s">
        <v>1424</v>
      </c>
      <c r="U56" s="420">
        <v>5774.98</v>
      </c>
      <c r="V56" s="420">
        <v>0</v>
      </c>
    </row>
    <row r="57" spans="2:22">
      <c r="B57" s="420" t="s">
        <v>355</v>
      </c>
      <c r="C57" s="420" t="s">
        <v>380</v>
      </c>
      <c r="D57" s="420">
        <v>100</v>
      </c>
      <c r="E57" s="420" t="s">
        <v>568</v>
      </c>
      <c r="F57" s="420" t="s">
        <v>896</v>
      </c>
      <c r="G57" s="420" t="s">
        <v>1214</v>
      </c>
      <c r="H57" s="421" t="s">
        <v>1382</v>
      </c>
      <c r="I57" s="420">
        <v>35</v>
      </c>
      <c r="J57" s="420">
        <v>83101</v>
      </c>
      <c r="K57" s="420">
        <v>1</v>
      </c>
      <c r="L57" s="420" t="s">
        <v>1411</v>
      </c>
      <c r="M57" s="420">
        <v>3</v>
      </c>
      <c r="N57" s="420" t="s">
        <v>384</v>
      </c>
      <c r="O57" s="420">
        <v>0</v>
      </c>
      <c r="P57" s="420">
        <v>97</v>
      </c>
      <c r="Q57" s="420">
        <v>2</v>
      </c>
      <c r="R57" s="420">
        <v>0</v>
      </c>
      <c r="S57" s="420" t="s">
        <v>1424</v>
      </c>
      <c r="T57" s="420" t="s">
        <v>1424</v>
      </c>
      <c r="U57" s="420">
        <v>6272.24</v>
      </c>
      <c r="V57" s="420">
        <v>0</v>
      </c>
    </row>
    <row r="58" spans="2:22">
      <c r="B58" s="420" t="s">
        <v>355</v>
      </c>
      <c r="C58" s="420" t="s">
        <v>380</v>
      </c>
      <c r="D58" s="420">
        <v>100</v>
      </c>
      <c r="E58" s="420" t="s">
        <v>706</v>
      </c>
      <c r="F58" s="420" t="s">
        <v>1034</v>
      </c>
      <c r="G58" s="420" t="s">
        <v>1346</v>
      </c>
      <c r="H58" s="421" t="s">
        <v>1382</v>
      </c>
      <c r="I58" s="420">
        <v>35</v>
      </c>
      <c r="J58" s="420">
        <v>83101</v>
      </c>
      <c r="K58" s="420">
        <v>1</v>
      </c>
      <c r="L58" s="420" t="s">
        <v>1411</v>
      </c>
      <c r="M58" s="420">
        <v>3</v>
      </c>
      <c r="N58" s="420" t="s">
        <v>384</v>
      </c>
      <c r="O58" s="420">
        <v>0</v>
      </c>
      <c r="P58" s="420">
        <v>98</v>
      </c>
      <c r="Q58" s="420">
        <v>2</v>
      </c>
      <c r="R58" s="420">
        <v>0</v>
      </c>
      <c r="S58" s="420" t="s">
        <v>1424</v>
      </c>
      <c r="T58" s="420" t="s">
        <v>1424</v>
      </c>
      <c r="U58" s="420">
        <v>6272.24</v>
      </c>
      <c r="V58" s="420">
        <v>0</v>
      </c>
    </row>
    <row r="59" spans="2:22">
      <c r="B59" s="420" t="s">
        <v>355</v>
      </c>
      <c r="C59" s="420" t="s">
        <v>380</v>
      </c>
      <c r="D59" s="420">
        <v>100</v>
      </c>
      <c r="E59" s="420" t="s">
        <v>671</v>
      </c>
      <c r="F59" s="420" t="s">
        <v>999</v>
      </c>
      <c r="G59" s="420" t="s">
        <v>1312</v>
      </c>
      <c r="H59" s="421" t="s">
        <v>1383</v>
      </c>
      <c r="I59" s="420">
        <v>35</v>
      </c>
      <c r="J59" s="420">
        <v>83101</v>
      </c>
      <c r="K59" s="420">
        <v>1</v>
      </c>
      <c r="L59" s="420" t="s">
        <v>1411</v>
      </c>
      <c r="M59" s="420">
        <v>3</v>
      </c>
      <c r="N59" s="420" t="s">
        <v>387</v>
      </c>
      <c r="O59" s="420">
        <v>0</v>
      </c>
      <c r="P59" s="420">
        <v>99</v>
      </c>
      <c r="Q59" s="420">
        <v>2</v>
      </c>
      <c r="R59" s="420">
        <v>0</v>
      </c>
      <c r="S59" s="420" t="s">
        <v>1424</v>
      </c>
      <c r="T59" s="420" t="s">
        <v>1424</v>
      </c>
      <c r="U59" s="420">
        <v>6139.86</v>
      </c>
      <c r="V59" s="420">
        <v>0</v>
      </c>
    </row>
    <row r="60" spans="2:22">
      <c r="B60" s="420" t="s">
        <v>355</v>
      </c>
      <c r="C60" s="420" t="s">
        <v>380</v>
      </c>
      <c r="D60" s="420">
        <v>100</v>
      </c>
      <c r="E60" s="420" t="s">
        <v>460</v>
      </c>
      <c r="F60" s="420" t="s">
        <v>788</v>
      </c>
      <c r="G60" s="420" t="s">
        <v>1112</v>
      </c>
      <c r="H60" s="421" t="s">
        <v>1382</v>
      </c>
      <c r="I60" s="420">
        <v>35</v>
      </c>
      <c r="J60" s="420">
        <v>83101</v>
      </c>
      <c r="K60" s="420">
        <v>1</v>
      </c>
      <c r="L60" s="420" t="s">
        <v>1411</v>
      </c>
      <c r="M60" s="420">
        <v>3</v>
      </c>
      <c r="N60" s="420" t="s">
        <v>384</v>
      </c>
      <c r="O60" s="420">
        <v>0</v>
      </c>
      <c r="P60" s="420">
        <v>101</v>
      </c>
      <c r="Q60" s="420">
        <v>2</v>
      </c>
      <c r="R60" s="420">
        <v>0</v>
      </c>
      <c r="S60" s="420" t="s">
        <v>1424</v>
      </c>
      <c r="T60" s="420" t="s">
        <v>1424</v>
      </c>
      <c r="U60" s="420">
        <v>8381.42</v>
      </c>
      <c r="V60" s="420">
        <v>0</v>
      </c>
    </row>
    <row r="61" spans="2:22">
      <c r="B61" s="420" t="s">
        <v>355</v>
      </c>
      <c r="C61" s="420" t="s">
        <v>380</v>
      </c>
      <c r="D61" s="420">
        <v>100</v>
      </c>
      <c r="E61" s="420" t="s">
        <v>605</v>
      </c>
      <c r="F61" s="420" t="s">
        <v>933</v>
      </c>
      <c r="G61" s="420" t="s">
        <v>1247</v>
      </c>
      <c r="H61" s="421" t="s">
        <v>1386</v>
      </c>
      <c r="I61" s="420">
        <v>35</v>
      </c>
      <c r="J61" s="420">
        <v>83101</v>
      </c>
      <c r="K61" s="420">
        <v>1</v>
      </c>
      <c r="L61" s="420" t="s">
        <v>1411</v>
      </c>
      <c r="M61" s="420">
        <v>2</v>
      </c>
      <c r="N61" s="420" t="s">
        <v>1414</v>
      </c>
      <c r="O61" s="420">
        <v>0</v>
      </c>
      <c r="P61" s="420">
        <v>102</v>
      </c>
      <c r="Q61" s="420">
        <v>2</v>
      </c>
      <c r="R61" s="420">
        <v>0</v>
      </c>
      <c r="S61" s="420" t="s">
        <v>1424</v>
      </c>
      <c r="T61" s="420" t="s">
        <v>1424</v>
      </c>
      <c r="U61" s="420">
        <v>5183.4799999999996</v>
      </c>
      <c r="V61" s="420">
        <v>0</v>
      </c>
    </row>
    <row r="62" spans="2:22">
      <c r="B62" s="420" t="s">
        <v>355</v>
      </c>
      <c r="C62" s="420" t="s">
        <v>380</v>
      </c>
      <c r="D62" s="420">
        <v>100</v>
      </c>
      <c r="E62" s="420" t="s">
        <v>397</v>
      </c>
      <c r="F62" s="420" t="s">
        <v>725</v>
      </c>
      <c r="G62" s="420" t="s">
        <v>1053</v>
      </c>
      <c r="H62" s="421" t="s">
        <v>1383</v>
      </c>
      <c r="I62" s="420">
        <v>35</v>
      </c>
      <c r="J62" s="420">
        <v>83101</v>
      </c>
      <c r="K62" s="420">
        <v>1</v>
      </c>
      <c r="L62" s="420" t="s">
        <v>1411</v>
      </c>
      <c r="M62" s="420">
        <v>3</v>
      </c>
      <c r="N62" s="420" t="s">
        <v>387</v>
      </c>
      <c r="O62" s="420">
        <v>0</v>
      </c>
      <c r="P62" s="420">
        <v>103</v>
      </c>
      <c r="Q62" s="420">
        <v>2</v>
      </c>
      <c r="R62" s="420">
        <v>0</v>
      </c>
      <c r="S62" s="420" t="s">
        <v>1424</v>
      </c>
      <c r="T62" s="420" t="s">
        <v>1424</v>
      </c>
      <c r="U62" s="420">
        <v>6534.71</v>
      </c>
      <c r="V62" s="420">
        <v>0</v>
      </c>
    </row>
    <row r="63" spans="2:22">
      <c r="B63" s="420" t="s">
        <v>355</v>
      </c>
      <c r="C63" s="420" t="s">
        <v>380</v>
      </c>
      <c r="D63" s="420">
        <v>100</v>
      </c>
      <c r="E63" s="420" t="s">
        <v>601</v>
      </c>
      <c r="F63" s="420" t="s">
        <v>929</v>
      </c>
      <c r="G63" s="420" t="s">
        <v>1243</v>
      </c>
      <c r="H63" s="421" t="s">
        <v>1383</v>
      </c>
      <c r="I63" s="420">
        <v>35</v>
      </c>
      <c r="J63" s="420">
        <v>83101</v>
      </c>
      <c r="K63" s="420">
        <v>1</v>
      </c>
      <c r="L63" s="420" t="s">
        <v>1411</v>
      </c>
      <c r="M63" s="420">
        <v>3</v>
      </c>
      <c r="N63" s="420" t="s">
        <v>387</v>
      </c>
      <c r="O63" s="420">
        <v>0</v>
      </c>
      <c r="P63" s="420">
        <v>104</v>
      </c>
      <c r="Q63" s="420">
        <v>2</v>
      </c>
      <c r="R63" s="420">
        <v>0</v>
      </c>
      <c r="S63" s="420" t="s">
        <v>1424</v>
      </c>
      <c r="T63" s="420" t="s">
        <v>1424</v>
      </c>
      <c r="U63" s="420">
        <v>5893.42</v>
      </c>
      <c r="V63" s="420">
        <v>0</v>
      </c>
    </row>
    <row r="64" spans="2:22">
      <c r="B64" s="420" t="s">
        <v>355</v>
      </c>
      <c r="C64" s="420" t="s">
        <v>380</v>
      </c>
      <c r="D64" s="420">
        <v>100</v>
      </c>
      <c r="E64" s="420" t="s">
        <v>597</v>
      </c>
      <c r="F64" s="420" t="s">
        <v>925</v>
      </c>
      <c r="G64" s="420" t="s">
        <v>1239</v>
      </c>
      <c r="H64" s="421" t="s">
        <v>1383</v>
      </c>
      <c r="I64" s="420">
        <v>35</v>
      </c>
      <c r="J64" s="420">
        <v>83101</v>
      </c>
      <c r="K64" s="420">
        <v>1</v>
      </c>
      <c r="L64" s="420" t="s">
        <v>1411</v>
      </c>
      <c r="M64" s="420">
        <v>3</v>
      </c>
      <c r="N64" s="420" t="s">
        <v>387</v>
      </c>
      <c r="O64" s="420">
        <v>0</v>
      </c>
      <c r="P64" s="420">
        <v>105</v>
      </c>
      <c r="Q64" s="420">
        <v>2</v>
      </c>
      <c r="R64" s="420">
        <v>0</v>
      </c>
      <c r="S64" s="420" t="s">
        <v>1424</v>
      </c>
      <c r="T64" s="420" t="s">
        <v>1424</v>
      </c>
      <c r="U64" s="420">
        <v>5774.98</v>
      </c>
      <c r="V64" s="420">
        <v>0</v>
      </c>
    </row>
    <row r="65" spans="2:22">
      <c r="B65" s="420" t="s">
        <v>355</v>
      </c>
      <c r="C65" s="420" t="s">
        <v>380</v>
      </c>
      <c r="D65" s="420">
        <v>100</v>
      </c>
      <c r="E65" s="420" t="s">
        <v>411</v>
      </c>
      <c r="F65" s="420" t="s">
        <v>739</v>
      </c>
      <c r="G65" s="420" t="s">
        <v>1066</v>
      </c>
      <c r="H65" s="421" t="s">
        <v>1389</v>
      </c>
      <c r="I65" s="420">
        <v>35</v>
      </c>
      <c r="J65" s="420">
        <v>83101</v>
      </c>
      <c r="K65" s="420">
        <v>1</v>
      </c>
      <c r="L65" s="420" t="s">
        <v>1411</v>
      </c>
      <c r="M65" s="420">
        <v>3</v>
      </c>
      <c r="N65" s="420" t="s">
        <v>385</v>
      </c>
      <c r="O65" s="420">
        <v>0</v>
      </c>
      <c r="P65" s="420">
        <v>107</v>
      </c>
      <c r="Q65" s="420">
        <v>2</v>
      </c>
      <c r="R65" s="420">
        <v>0</v>
      </c>
      <c r="S65" s="420" t="s">
        <v>1424</v>
      </c>
      <c r="T65" s="420" t="s">
        <v>1424</v>
      </c>
      <c r="U65" s="420">
        <v>8060.19</v>
      </c>
      <c r="V65" s="420">
        <v>0</v>
      </c>
    </row>
    <row r="66" spans="2:22">
      <c r="B66" s="420" t="s">
        <v>355</v>
      </c>
      <c r="C66" s="420" t="s">
        <v>380</v>
      </c>
      <c r="D66" s="420">
        <v>100</v>
      </c>
      <c r="E66" s="420" t="s">
        <v>405</v>
      </c>
      <c r="F66" s="420" t="s">
        <v>733</v>
      </c>
      <c r="G66" s="420" t="s">
        <v>1061</v>
      </c>
      <c r="H66" s="421" t="s">
        <v>1382</v>
      </c>
      <c r="I66" s="420">
        <v>35</v>
      </c>
      <c r="J66" s="420">
        <v>83101</v>
      </c>
      <c r="K66" s="420">
        <v>1</v>
      </c>
      <c r="L66" s="420" t="s">
        <v>1411</v>
      </c>
      <c r="M66" s="420">
        <v>3</v>
      </c>
      <c r="N66" s="420" t="s">
        <v>384</v>
      </c>
      <c r="O66" s="420">
        <v>0</v>
      </c>
      <c r="P66" s="420">
        <v>108</v>
      </c>
      <c r="Q66" s="420">
        <v>2</v>
      </c>
      <c r="R66" s="420">
        <v>0</v>
      </c>
      <c r="S66" s="420" t="s">
        <v>1424</v>
      </c>
      <c r="T66" s="420" t="s">
        <v>1424</v>
      </c>
      <c r="U66" s="420">
        <v>8603.2000000000007</v>
      </c>
      <c r="V66" s="420">
        <v>0</v>
      </c>
    </row>
    <row r="67" spans="2:22">
      <c r="B67" s="420" t="s">
        <v>355</v>
      </c>
      <c r="C67" s="420" t="s">
        <v>380</v>
      </c>
      <c r="D67" s="420">
        <v>100</v>
      </c>
      <c r="E67" s="420" t="s">
        <v>561</v>
      </c>
      <c r="F67" s="420" t="s">
        <v>889</v>
      </c>
      <c r="G67" s="420" t="s">
        <v>1392</v>
      </c>
      <c r="H67" s="421" t="s">
        <v>1384</v>
      </c>
      <c r="I67" s="420">
        <v>35</v>
      </c>
      <c r="J67" s="420">
        <v>83101</v>
      </c>
      <c r="K67" s="420">
        <v>1</v>
      </c>
      <c r="L67" s="420" t="s">
        <v>1411</v>
      </c>
      <c r="M67" s="420">
        <v>2</v>
      </c>
      <c r="N67" s="420" t="s">
        <v>1413</v>
      </c>
      <c r="O67" s="420">
        <v>0</v>
      </c>
      <c r="P67" s="420">
        <v>109</v>
      </c>
      <c r="Q67" s="420">
        <v>2</v>
      </c>
      <c r="R67" s="420">
        <v>0</v>
      </c>
      <c r="S67" s="420" t="s">
        <v>1424</v>
      </c>
      <c r="T67" s="420" t="s">
        <v>1424</v>
      </c>
      <c r="U67" s="420">
        <v>13069.87</v>
      </c>
      <c r="V67" s="420">
        <v>0</v>
      </c>
    </row>
    <row r="68" spans="2:22">
      <c r="B68" s="420" t="s">
        <v>355</v>
      </c>
      <c r="C68" s="420" t="s">
        <v>380</v>
      </c>
      <c r="D68" s="420">
        <v>100</v>
      </c>
      <c r="E68" s="420" t="s">
        <v>422</v>
      </c>
      <c r="F68" s="420" t="s">
        <v>750</v>
      </c>
      <c r="G68" s="420" t="s">
        <v>1077</v>
      </c>
      <c r="H68" s="421" t="s">
        <v>1389</v>
      </c>
      <c r="I68" s="420">
        <v>35</v>
      </c>
      <c r="J68" s="420">
        <v>83101</v>
      </c>
      <c r="K68" s="420">
        <v>1</v>
      </c>
      <c r="L68" s="420" t="s">
        <v>1411</v>
      </c>
      <c r="M68" s="420">
        <v>3</v>
      </c>
      <c r="N68" s="420" t="s">
        <v>385</v>
      </c>
      <c r="O68" s="420">
        <v>0</v>
      </c>
      <c r="P68" s="420">
        <v>111</v>
      </c>
      <c r="Q68" s="420">
        <v>2</v>
      </c>
      <c r="R68" s="420">
        <v>0</v>
      </c>
      <c r="S68" s="420" t="s">
        <v>1424</v>
      </c>
      <c r="T68" s="420" t="s">
        <v>1424</v>
      </c>
      <c r="U68" s="420">
        <v>7989.68</v>
      </c>
      <c r="V68" s="420">
        <v>0</v>
      </c>
    </row>
    <row r="69" spans="2:22">
      <c r="B69" s="420" t="s">
        <v>355</v>
      </c>
      <c r="C69" s="420" t="s">
        <v>380</v>
      </c>
      <c r="D69" s="420">
        <v>100</v>
      </c>
      <c r="E69" s="420" t="s">
        <v>449</v>
      </c>
      <c r="F69" s="420" t="s">
        <v>777</v>
      </c>
      <c r="G69" s="420" t="s">
        <v>1101</v>
      </c>
      <c r="H69" s="421" t="s">
        <v>1389</v>
      </c>
      <c r="I69" s="420">
        <v>35</v>
      </c>
      <c r="J69" s="420">
        <v>83101</v>
      </c>
      <c r="K69" s="420">
        <v>1</v>
      </c>
      <c r="L69" s="420" t="s">
        <v>1411</v>
      </c>
      <c r="M69" s="420">
        <v>3</v>
      </c>
      <c r="N69" s="420" t="s">
        <v>385</v>
      </c>
      <c r="O69" s="420">
        <v>0</v>
      </c>
      <c r="P69" s="420">
        <v>112</v>
      </c>
      <c r="Q69" s="420">
        <v>2</v>
      </c>
      <c r="R69" s="420">
        <v>0</v>
      </c>
      <c r="S69" s="420" t="s">
        <v>1424</v>
      </c>
      <c r="T69" s="420" t="s">
        <v>1424</v>
      </c>
      <c r="U69" s="420">
        <v>7607.86</v>
      </c>
      <c r="V69" s="420">
        <v>0</v>
      </c>
    </row>
    <row r="70" spans="2:22">
      <c r="B70" s="420" t="s">
        <v>355</v>
      </c>
      <c r="C70" s="420" t="s">
        <v>380</v>
      </c>
      <c r="D70" s="420">
        <v>100</v>
      </c>
      <c r="E70" s="420" t="s">
        <v>571</v>
      </c>
      <c r="F70" s="420" t="s">
        <v>899</v>
      </c>
      <c r="G70" s="420" t="s">
        <v>1217</v>
      </c>
      <c r="H70" s="421" t="s">
        <v>1382</v>
      </c>
      <c r="I70" s="420">
        <v>35</v>
      </c>
      <c r="J70" s="420">
        <v>83101</v>
      </c>
      <c r="K70" s="420">
        <v>1</v>
      </c>
      <c r="L70" s="420" t="s">
        <v>1411</v>
      </c>
      <c r="M70" s="420">
        <v>3</v>
      </c>
      <c r="N70" s="420" t="s">
        <v>384</v>
      </c>
      <c r="O70" s="420">
        <v>0</v>
      </c>
      <c r="P70" s="420">
        <v>113</v>
      </c>
      <c r="Q70" s="420">
        <v>2</v>
      </c>
      <c r="R70" s="420">
        <v>0</v>
      </c>
      <c r="S70" s="420" t="s">
        <v>1424</v>
      </c>
      <c r="T70" s="420" t="s">
        <v>1424</v>
      </c>
      <c r="U70" s="420">
        <v>6272.24</v>
      </c>
      <c r="V70" s="420">
        <v>0</v>
      </c>
    </row>
    <row r="71" spans="2:22">
      <c r="B71" s="420" t="s">
        <v>355</v>
      </c>
      <c r="C71" s="420" t="s">
        <v>380</v>
      </c>
      <c r="D71" s="420">
        <v>100</v>
      </c>
      <c r="E71" s="420" t="s">
        <v>689</v>
      </c>
      <c r="F71" s="420" t="s">
        <v>1017</v>
      </c>
      <c r="G71" s="420" t="s">
        <v>1329</v>
      </c>
      <c r="H71" s="421" t="s">
        <v>1382</v>
      </c>
      <c r="I71" s="420">
        <v>35</v>
      </c>
      <c r="J71" s="420">
        <v>83101</v>
      </c>
      <c r="K71" s="420">
        <v>1</v>
      </c>
      <c r="L71" s="420" t="s">
        <v>1411</v>
      </c>
      <c r="M71" s="420">
        <v>3</v>
      </c>
      <c r="N71" s="420" t="s">
        <v>384</v>
      </c>
      <c r="O71" s="420">
        <v>0</v>
      </c>
      <c r="P71" s="420">
        <v>114</v>
      </c>
      <c r="Q71" s="420">
        <v>2</v>
      </c>
      <c r="R71" s="420">
        <v>0</v>
      </c>
      <c r="S71" s="420" t="s">
        <v>1424</v>
      </c>
      <c r="T71" s="420" t="s">
        <v>1424</v>
      </c>
      <c r="U71" s="420">
        <v>6765.12</v>
      </c>
      <c r="V71" s="420">
        <v>0</v>
      </c>
    </row>
    <row r="72" spans="2:22">
      <c r="B72" s="420" t="s">
        <v>355</v>
      </c>
      <c r="C72" s="420" t="s">
        <v>380</v>
      </c>
      <c r="D72" s="420">
        <v>100</v>
      </c>
      <c r="E72" s="420" t="s">
        <v>467</v>
      </c>
      <c r="F72" s="420" t="s">
        <v>795</v>
      </c>
      <c r="G72" s="420" t="s">
        <v>1118</v>
      </c>
      <c r="H72" s="421" t="s">
        <v>1383</v>
      </c>
      <c r="I72" s="420">
        <v>35</v>
      </c>
      <c r="J72" s="420">
        <v>83101</v>
      </c>
      <c r="K72" s="420">
        <v>1</v>
      </c>
      <c r="L72" s="420" t="s">
        <v>1411</v>
      </c>
      <c r="M72" s="420">
        <v>3</v>
      </c>
      <c r="N72" s="420" t="s">
        <v>387</v>
      </c>
      <c r="O72" s="420">
        <v>0</v>
      </c>
      <c r="P72" s="420">
        <v>115</v>
      </c>
      <c r="Q72" s="420">
        <v>2</v>
      </c>
      <c r="R72" s="420">
        <v>0</v>
      </c>
      <c r="S72" s="420" t="s">
        <v>1424</v>
      </c>
      <c r="T72" s="420" t="s">
        <v>1424</v>
      </c>
      <c r="U72" s="420">
        <v>6512.06</v>
      </c>
      <c r="V72" s="420">
        <v>0</v>
      </c>
    </row>
    <row r="73" spans="2:22">
      <c r="B73" s="420" t="s">
        <v>355</v>
      </c>
      <c r="C73" s="420" t="s">
        <v>380</v>
      </c>
      <c r="D73" s="420">
        <v>100</v>
      </c>
      <c r="E73" s="420" t="s">
        <v>690</v>
      </c>
      <c r="F73" s="420" t="s">
        <v>1018</v>
      </c>
      <c r="G73" s="420" t="s">
        <v>1330</v>
      </c>
      <c r="H73" s="421" t="s">
        <v>1382</v>
      </c>
      <c r="I73" s="420">
        <v>35</v>
      </c>
      <c r="J73" s="420">
        <v>83101</v>
      </c>
      <c r="K73" s="420">
        <v>1</v>
      </c>
      <c r="L73" s="420" t="s">
        <v>1411</v>
      </c>
      <c r="M73" s="420">
        <v>3</v>
      </c>
      <c r="N73" s="420" t="s">
        <v>384</v>
      </c>
      <c r="O73" s="420">
        <v>0</v>
      </c>
      <c r="P73" s="420">
        <v>116</v>
      </c>
      <c r="Q73" s="420">
        <v>2</v>
      </c>
      <c r="R73" s="420">
        <v>0</v>
      </c>
      <c r="S73" s="420" t="s">
        <v>1424</v>
      </c>
      <c r="T73" s="420" t="s">
        <v>1424</v>
      </c>
      <c r="U73" s="420">
        <v>6272.24</v>
      </c>
      <c r="V73" s="420">
        <v>0</v>
      </c>
    </row>
    <row r="74" spans="2:22">
      <c r="B74" s="420" t="s">
        <v>355</v>
      </c>
      <c r="C74" s="420" t="s">
        <v>380</v>
      </c>
      <c r="D74" s="420">
        <v>100</v>
      </c>
      <c r="E74" s="420" t="s">
        <v>694</v>
      </c>
      <c r="F74" s="420" t="s">
        <v>1022</v>
      </c>
      <c r="G74" s="420" t="s">
        <v>1334</v>
      </c>
      <c r="H74" s="421" t="s">
        <v>1382</v>
      </c>
      <c r="I74" s="420">
        <v>35</v>
      </c>
      <c r="J74" s="420">
        <v>83101</v>
      </c>
      <c r="K74" s="420">
        <v>1</v>
      </c>
      <c r="L74" s="420" t="s">
        <v>1411</v>
      </c>
      <c r="M74" s="420">
        <v>3</v>
      </c>
      <c r="N74" s="420" t="s">
        <v>384</v>
      </c>
      <c r="O74" s="420">
        <v>0</v>
      </c>
      <c r="P74" s="420">
        <v>117</v>
      </c>
      <c r="Q74" s="420">
        <v>2</v>
      </c>
      <c r="R74" s="420">
        <v>0</v>
      </c>
      <c r="S74" s="420" t="s">
        <v>1424</v>
      </c>
      <c r="T74" s="420" t="s">
        <v>1424</v>
      </c>
      <c r="U74" s="420">
        <v>7258</v>
      </c>
      <c r="V74" s="420">
        <v>0</v>
      </c>
    </row>
    <row r="75" spans="2:22">
      <c r="B75" s="420" t="s">
        <v>355</v>
      </c>
      <c r="C75" s="420" t="s">
        <v>380</v>
      </c>
      <c r="D75" s="420">
        <v>100</v>
      </c>
      <c r="E75" s="420" t="s">
        <v>408</v>
      </c>
      <c r="F75" s="420" t="s">
        <v>736</v>
      </c>
      <c r="G75" s="420" t="s">
        <v>1064</v>
      </c>
      <c r="H75" s="421" t="s">
        <v>1382</v>
      </c>
      <c r="I75" s="420">
        <v>35</v>
      </c>
      <c r="J75" s="420">
        <v>83101</v>
      </c>
      <c r="K75" s="420">
        <v>1</v>
      </c>
      <c r="L75" s="420" t="s">
        <v>1411</v>
      </c>
      <c r="M75" s="420">
        <v>3</v>
      </c>
      <c r="N75" s="420" t="s">
        <v>384</v>
      </c>
      <c r="O75" s="420">
        <v>0</v>
      </c>
      <c r="P75" s="420">
        <v>118</v>
      </c>
      <c r="Q75" s="420">
        <v>2</v>
      </c>
      <c r="R75" s="420">
        <v>0</v>
      </c>
      <c r="S75" s="420" t="s">
        <v>1424</v>
      </c>
      <c r="T75" s="420" t="s">
        <v>1424</v>
      </c>
      <c r="U75" s="420">
        <v>8603.2000000000007</v>
      </c>
      <c r="V75" s="420">
        <v>0</v>
      </c>
    </row>
    <row r="76" spans="2:22">
      <c r="B76" s="420" t="s">
        <v>355</v>
      </c>
      <c r="C76" s="420" t="s">
        <v>380</v>
      </c>
      <c r="D76" s="420">
        <v>100</v>
      </c>
      <c r="E76" s="420" t="s">
        <v>547</v>
      </c>
      <c r="F76" s="420" t="s">
        <v>875</v>
      </c>
      <c r="G76" s="420" t="s">
        <v>1195</v>
      </c>
      <c r="H76" s="421" t="s">
        <v>1382</v>
      </c>
      <c r="I76" s="420">
        <v>35</v>
      </c>
      <c r="J76" s="420">
        <v>83101</v>
      </c>
      <c r="K76" s="420">
        <v>1</v>
      </c>
      <c r="L76" s="420" t="s">
        <v>1411</v>
      </c>
      <c r="M76" s="420">
        <v>3</v>
      </c>
      <c r="N76" s="420" t="s">
        <v>384</v>
      </c>
      <c r="O76" s="420">
        <v>0</v>
      </c>
      <c r="P76" s="420">
        <v>119</v>
      </c>
      <c r="Q76" s="420">
        <v>2</v>
      </c>
      <c r="R76" s="420">
        <v>0</v>
      </c>
      <c r="S76" s="420" t="s">
        <v>1424</v>
      </c>
      <c r="T76" s="420" t="s">
        <v>1424</v>
      </c>
      <c r="U76" s="420">
        <v>7834.41</v>
      </c>
      <c r="V76" s="420">
        <v>0</v>
      </c>
    </row>
    <row r="77" spans="2:22">
      <c r="B77" s="420" t="s">
        <v>355</v>
      </c>
      <c r="C77" s="420" t="s">
        <v>380</v>
      </c>
      <c r="D77" s="420">
        <v>100</v>
      </c>
      <c r="E77" s="420" t="s">
        <v>428</v>
      </c>
      <c r="F77" s="420" t="s">
        <v>756</v>
      </c>
      <c r="G77" s="420" t="s">
        <v>1082</v>
      </c>
      <c r="H77" s="421" t="s">
        <v>1387</v>
      </c>
      <c r="I77" s="420">
        <v>35</v>
      </c>
      <c r="J77" s="420">
        <v>83101</v>
      </c>
      <c r="K77" s="420">
        <v>1</v>
      </c>
      <c r="L77" s="420" t="s">
        <v>1411</v>
      </c>
      <c r="M77" s="420">
        <v>3</v>
      </c>
      <c r="N77" s="420" t="s">
        <v>1415</v>
      </c>
      <c r="O77" s="420">
        <v>0</v>
      </c>
      <c r="P77" s="420">
        <v>120</v>
      </c>
      <c r="Q77" s="420">
        <v>2</v>
      </c>
      <c r="R77" s="420">
        <v>0</v>
      </c>
      <c r="S77" s="420" t="s">
        <v>1424</v>
      </c>
      <c r="T77" s="420" t="s">
        <v>1424</v>
      </c>
      <c r="U77" s="420">
        <v>6952.51</v>
      </c>
      <c r="V77" s="420">
        <v>0</v>
      </c>
    </row>
    <row r="78" spans="2:22">
      <c r="B78" s="420" t="s">
        <v>355</v>
      </c>
      <c r="C78" s="420" t="s">
        <v>380</v>
      </c>
      <c r="D78" s="420">
        <v>100</v>
      </c>
      <c r="E78" s="420" t="s">
        <v>665</v>
      </c>
      <c r="F78" s="420" t="s">
        <v>993</v>
      </c>
      <c r="G78" s="420" t="s">
        <v>1306</v>
      </c>
      <c r="H78" s="421" t="s">
        <v>1383</v>
      </c>
      <c r="I78" s="420">
        <v>35</v>
      </c>
      <c r="J78" s="420">
        <v>83101</v>
      </c>
      <c r="K78" s="420">
        <v>1</v>
      </c>
      <c r="L78" s="420" t="s">
        <v>1411</v>
      </c>
      <c r="M78" s="420">
        <v>3</v>
      </c>
      <c r="N78" s="420" t="s">
        <v>387</v>
      </c>
      <c r="O78" s="420">
        <v>0</v>
      </c>
      <c r="P78" s="420">
        <v>121</v>
      </c>
      <c r="Q78" s="420">
        <v>2</v>
      </c>
      <c r="R78" s="420">
        <v>0</v>
      </c>
      <c r="S78" s="420" t="s">
        <v>1424</v>
      </c>
      <c r="T78" s="420" t="s">
        <v>1424</v>
      </c>
      <c r="U78" s="420">
        <v>5996.98</v>
      </c>
      <c r="V78" s="420">
        <v>0</v>
      </c>
    </row>
    <row r="79" spans="2:22">
      <c r="B79" s="420" t="s">
        <v>355</v>
      </c>
      <c r="C79" s="420" t="s">
        <v>380</v>
      </c>
      <c r="D79" s="420">
        <v>100</v>
      </c>
      <c r="E79" s="420" t="s">
        <v>677</v>
      </c>
      <c r="F79" s="420" t="s">
        <v>1005</v>
      </c>
      <c r="G79" s="420" t="s">
        <v>1393</v>
      </c>
      <c r="H79" s="421" t="s">
        <v>1382</v>
      </c>
      <c r="I79" s="420">
        <v>35</v>
      </c>
      <c r="J79" s="420">
        <v>83101</v>
      </c>
      <c r="K79" s="420">
        <v>1</v>
      </c>
      <c r="L79" s="420" t="s">
        <v>1411</v>
      </c>
      <c r="M79" s="420">
        <v>3</v>
      </c>
      <c r="N79" s="420" t="s">
        <v>384</v>
      </c>
      <c r="O79" s="420">
        <v>0</v>
      </c>
      <c r="P79" s="420">
        <v>122</v>
      </c>
      <c r="Q79" s="420">
        <v>2</v>
      </c>
      <c r="R79" s="420">
        <v>0</v>
      </c>
      <c r="S79" s="420" t="s">
        <v>1424</v>
      </c>
      <c r="T79" s="420" t="s">
        <v>1424</v>
      </c>
      <c r="U79" s="420">
        <v>7115.12</v>
      </c>
      <c r="V79" s="420">
        <v>0</v>
      </c>
    </row>
    <row r="80" spans="2:22">
      <c r="B80" s="420" t="s">
        <v>355</v>
      </c>
      <c r="C80" s="420" t="s">
        <v>380</v>
      </c>
      <c r="D80" s="420">
        <v>100</v>
      </c>
      <c r="E80" s="420" t="s">
        <v>527</v>
      </c>
      <c r="F80" s="420" t="s">
        <v>855</v>
      </c>
      <c r="G80" s="420" t="s">
        <v>1176</v>
      </c>
      <c r="H80" s="421" t="s">
        <v>1394</v>
      </c>
      <c r="I80" s="420">
        <v>35</v>
      </c>
      <c r="J80" s="420">
        <v>83101</v>
      </c>
      <c r="K80" s="420">
        <v>1</v>
      </c>
      <c r="L80" s="420" t="s">
        <v>1411</v>
      </c>
      <c r="M80" s="420">
        <v>3</v>
      </c>
      <c r="N80" s="420" t="s">
        <v>1418</v>
      </c>
      <c r="O80" s="420">
        <v>0</v>
      </c>
      <c r="P80" s="420">
        <v>123</v>
      </c>
      <c r="Q80" s="420">
        <v>2</v>
      </c>
      <c r="R80" s="420">
        <v>0</v>
      </c>
      <c r="S80" s="420" t="s">
        <v>1424</v>
      </c>
      <c r="T80" s="420" t="s">
        <v>1424</v>
      </c>
      <c r="U80" s="420">
        <v>9045.0499999999993</v>
      </c>
      <c r="V80" s="420">
        <v>0</v>
      </c>
    </row>
    <row r="81" spans="2:22">
      <c r="B81" s="420" t="s">
        <v>355</v>
      </c>
      <c r="C81" s="420" t="s">
        <v>380</v>
      </c>
      <c r="D81" s="420">
        <v>100</v>
      </c>
      <c r="E81" s="420" t="s">
        <v>421</v>
      </c>
      <c r="F81" s="420" t="s">
        <v>749</v>
      </c>
      <c r="G81" s="420" t="s">
        <v>1076</v>
      </c>
      <c r="H81" s="421" t="s">
        <v>1387</v>
      </c>
      <c r="I81" s="420">
        <v>35</v>
      </c>
      <c r="J81" s="420">
        <v>83101</v>
      </c>
      <c r="K81" s="420">
        <v>1</v>
      </c>
      <c r="L81" s="420" t="s">
        <v>1411</v>
      </c>
      <c r="M81" s="420">
        <v>3</v>
      </c>
      <c r="N81" s="420" t="s">
        <v>1415</v>
      </c>
      <c r="O81" s="420">
        <v>0</v>
      </c>
      <c r="P81" s="420">
        <v>124</v>
      </c>
      <c r="Q81" s="420">
        <v>2</v>
      </c>
      <c r="R81" s="420">
        <v>0</v>
      </c>
      <c r="S81" s="420" t="s">
        <v>1424</v>
      </c>
      <c r="T81" s="420" t="s">
        <v>1424</v>
      </c>
      <c r="U81" s="420">
        <v>6912.21</v>
      </c>
      <c r="V81" s="420">
        <v>0</v>
      </c>
    </row>
    <row r="82" spans="2:22">
      <c r="B82" s="420" t="s">
        <v>355</v>
      </c>
      <c r="C82" s="420" t="s">
        <v>380</v>
      </c>
      <c r="D82" s="420">
        <v>100</v>
      </c>
      <c r="E82" s="420" t="s">
        <v>534</v>
      </c>
      <c r="F82" s="420" t="s">
        <v>862</v>
      </c>
      <c r="G82" s="420" t="s">
        <v>1183</v>
      </c>
      <c r="H82" s="421" t="s">
        <v>1382</v>
      </c>
      <c r="I82" s="420">
        <v>35</v>
      </c>
      <c r="J82" s="420">
        <v>83101</v>
      </c>
      <c r="K82" s="420">
        <v>1</v>
      </c>
      <c r="L82" s="420" t="s">
        <v>1411</v>
      </c>
      <c r="M82" s="420">
        <v>3</v>
      </c>
      <c r="N82" s="420" t="s">
        <v>384</v>
      </c>
      <c r="O82" s="420">
        <v>0</v>
      </c>
      <c r="P82" s="420">
        <v>125</v>
      </c>
      <c r="Q82" s="420">
        <v>2</v>
      </c>
      <c r="R82" s="420">
        <v>0</v>
      </c>
      <c r="S82" s="420" t="s">
        <v>1424</v>
      </c>
      <c r="T82" s="420" t="s">
        <v>1424</v>
      </c>
      <c r="U82" s="420">
        <v>8257.35</v>
      </c>
      <c r="V82" s="420">
        <v>0</v>
      </c>
    </row>
    <row r="83" spans="2:22">
      <c r="B83" s="420" t="s">
        <v>355</v>
      </c>
      <c r="C83" s="420" t="s">
        <v>380</v>
      </c>
      <c r="D83" s="420">
        <v>100</v>
      </c>
      <c r="E83" s="420" t="s">
        <v>462</v>
      </c>
      <c r="F83" s="420" t="s">
        <v>790</v>
      </c>
      <c r="G83" s="420" t="s">
        <v>1114</v>
      </c>
      <c r="H83" s="421" t="s">
        <v>1386</v>
      </c>
      <c r="I83" s="420">
        <v>35</v>
      </c>
      <c r="J83" s="420">
        <v>83101</v>
      </c>
      <c r="K83" s="420">
        <v>1</v>
      </c>
      <c r="L83" s="420" t="s">
        <v>1411</v>
      </c>
      <c r="M83" s="420">
        <v>3</v>
      </c>
      <c r="N83" s="420" t="s">
        <v>1414</v>
      </c>
      <c r="O83" s="420">
        <v>0</v>
      </c>
      <c r="P83" s="420">
        <v>126</v>
      </c>
      <c r="Q83" s="420">
        <v>2</v>
      </c>
      <c r="R83" s="420">
        <v>0</v>
      </c>
      <c r="S83" s="420" t="s">
        <v>1424</v>
      </c>
      <c r="T83" s="420" t="s">
        <v>1424</v>
      </c>
      <c r="U83" s="420">
        <v>7336.56</v>
      </c>
      <c r="V83" s="420">
        <v>0</v>
      </c>
    </row>
    <row r="84" spans="2:22">
      <c r="B84" s="420" t="s">
        <v>355</v>
      </c>
      <c r="C84" s="420" t="s">
        <v>380</v>
      </c>
      <c r="D84" s="420">
        <v>100</v>
      </c>
      <c r="E84" s="420" t="s">
        <v>598</v>
      </c>
      <c r="F84" s="420" t="s">
        <v>926</v>
      </c>
      <c r="G84" s="420" t="s">
        <v>1240</v>
      </c>
      <c r="H84" s="421" t="s">
        <v>1390</v>
      </c>
      <c r="I84" s="420">
        <v>35</v>
      </c>
      <c r="J84" s="420">
        <v>83101</v>
      </c>
      <c r="K84" s="420">
        <v>1</v>
      </c>
      <c r="L84" s="420" t="s">
        <v>1411</v>
      </c>
      <c r="M84" s="420">
        <v>3</v>
      </c>
      <c r="N84" s="420" t="s">
        <v>386</v>
      </c>
      <c r="O84" s="420">
        <v>0</v>
      </c>
      <c r="P84" s="420">
        <v>127</v>
      </c>
      <c r="Q84" s="420">
        <v>2</v>
      </c>
      <c r="R84" s="420">
        <v>0</v>
      </c>
      <c r="S84" s="420" t="s">
        <v>1424</v>
      </c>
      <c r="T84" s="420" t="s">
        <v>1424</v>
      </c>
      <c r="U84" s="420">
        <v>6192.48</v>
      </c>
      <c r="V84" s="420">
        <v>0</v>
      </c>
    </row>
    <row r="85" spans="2:22">
      <c r="B85" s="420" t="s">
        <v>355</v>
      </c>
      <c r="C85" s="420" t="s">
        <v>380</v>
      </c>
      <c r="D85" s="420">
        <v>100</v>
      </c>
      <c r="E85" s="420" t="s">
        <v>637</v>
      </c>
      <c r="F85" s="420" t="s">
        <v>965</v>
      </c>
      <c r="G85" s="420" t="s">
        <v>1278</v>
      </c>
      <c r="H85" s="421" t="s">
        <v>1395</v>
      </c>
      <c r="I85" s="420">
        <v>35</v>
      </c>
      <c r="J85" s="420">
        <v>83101</v>
      </c>
      <c r="K85" s="420">
        <v>1</v>
      </c>
      <c r="L85" s="420" t="s">
        <v>1411</v>
      </c>
      <c r="M85" s="420">
        <v>3</v>
      </c>
      <c r="N85" s="420" t="s">
        <v>1419</v>
      </c>
      <c r="O85" s="420">
        <v>0</v>
      </c>
      <c r="P85" s="420">
        <v>128</v>
      </c>
      <c r="Q85" s="420">
        <v>2</v>
      </c>
      <c r="R85" s="420">
        <v>0</v>
      </c>
      <c r="S85" s="420" t="s">
        <v>1424</v>
      </c>
      <c r="T85" s="420" t="s">
        <v>1424</v>
      </c>
      <c r="U85" s="420">
        <v>11968.68</v>
      </c>
      <c r="V85" s="420">
        <v>0</v>
      </c>
    </row>
    <row r="86" spans="2:22">
      <c r="B86" s="420" t="s">
        <v>355</v>
      </c>
      <c r="C86" s="420" t="s">
        <v>380</v>
      </c>
      <c r="D86" s="420">
        <v>100</v>
      </c>
      <c r="E86" s="420" t="s">
        <v>488</v>
      </c>
      <c r="F86" s="420" t="s">
        <v>816</v>
      </c>
      <c r="G86" s="420" t="s">
        <v>1139</v>
      </c>
      <c r="H86" s="421" t="s">
        <v>1390</v>
      </c>
      <c r="I86" s="420">
        <v>35</v>
      </c>
      <c r="J86" s="420">
        <v>83101</v>
      </c>
      <c r="K86" s="420">
        <v>1</v>
      </c>
      <c r="L86" s="420" t="s">
        <v>1411</v>
      </c>
      <c r="M86" s="420">
        <v>3</v>
      </c>
      <c r="N86" s="420" t="s">
        <v>386</v>
      </c>
      <c r="O86" s="420">
        <v>0</v>
      </c>
      <c r="P86" s="420">
        <v>129</v>
      </c>
      <c r="Q86" s="420">
        <v>2</v>
      </c>
      <c r="R86" s="420">
        <v>0</v>
      </c>
      <c r="S86" s="420" t="s">
        <v>1424</v>
      </c>
      <c r="T86" s="420" t="s">
        <v>1424</v>
      </c>
      <c r="U86" s="420">
        <v>7485.32</v>
      </c>
      <c r="V86" s="420">
        <v>0</v>
      </c>
    </row>
    <row r="87" spans="2:22">
      <c r="B87" s="420" t="s">
        <v>355</v>
      </c>
      <c r="C87" s="420" t="s">
        <v>380</v>
      </c>
      <c r="D87" s="420">
        <v>100</v>
      </c>
      <c r="E87" s="420" t="s">
        <v>649</v>
      </c>
      <c r="F87" s="420" t="s">
        <v>977</v>
      </c>
      <c r="G87" s="420" t="s">
        <v>1290</v>
      </c>
      <c r="H87" s="421" t="s">
        <v>1382</v>
      </c>
      <c r="I87" s="420">
        <v>35</v>
      </c>
      <c r="J87" s="420">
        <v>83101</v>
      </c>
      <c r="K87" s="420">
        <v>1</v>
      </c>
      <c r="L87" s="420" t="s">
        <v>1411</v>
      </c>
      <c r="M87" s="420">
        <v>3</v>
      </c>
      <c r="N87" s="420" t="s">
        <v>384</v>
      </c>
      <c r="O87" s="420">
        <v>0</v>
      </c>
      <c r="P87" s="420">
        <v>13</v>
      </c>
      <c r="Q87" s="420">
        <v>2</v>
      </c>
      <c r="R87" s="420">
        <v>0</v>
      </c>
      <c r="S87" s="420" t="s">
        <v>1424</v>
      </c>
      <c r="T87" s="420" t="s">
        <v>1424</v>
      </c>
      <c r="U87" s="420">
        <v>7258</v>
      </c>
      <c r="V87" s="420">
        <v>0</v>
      </c>
    </row>
    <row r="88" spans="2:22">
      <c r="B88" s="420" t="s">
        <v>355</v>
      </c>
      <c r="C88" s="420" t="s">
        <v>380</v>
      </c>
      <c r="D88" s="420">
        <v>100</v>
      </c>
      <c r="E88" s="420" t="s">
        <v>620</v>
      </c>
      <c r="F88" s="420" t="s">
        <v>948</v>
      </c>
      <c r="G88" s="420" t="s">
        <v>1262</v>
      </c>
      <c r="H88" s="421" t="s">
        <v>1389</v>
      </c>
      <c r="I88" s="420">
        <v>35</v>
      </c>
      <c r="J88" s="420">
        <v>83101</v>
      </c>
      <c r="K88" s="420">
        <v>1</v>
      </c>
      <c r="L88" s="420" t="s">
        <v>1411</v>
      </c>
      <c r="M88" s="420">
        <v>3</v>
      </c>
      <c r="N88" s="420" t="s">
        <v>385</v>
      </c>
      <c r="O88" s="420">
        <v>0</v>
      </c>
      <c r="P88" s="420">
        <v>130</v>
      </c>
      <c r="Q88" s="420">
        <v>2</v>
      </c>
      <c r="R88" s="420">
        <v>0</v>
      </c>
      <c r="S88" s="420" t="s">
        <v>1424</v>
      </c>
      <c r="T88" s="420" t="s">
        <v>1424</v>
      </c>
      <c r="U88" s="420">
        <v>7530.78</v>
      </c>
      <c r="V88" s="420">
        <v>0</v>
      </c>
    </row>
    <row r="89" spans="2:22">
      <c r="B89" s="420" t="s">
        <v>355</v>
      </c>
      <c r="C89" s="420" t="s">
        <v>380</v>
      </c>
      <c r="D89" s="420">
        <v>100</v>
      </c>
      <c r="E89" s="420" t="s">
        <v>667</v>
      </c>
      <c r="F89" s="420" t="s">
        <v>995</v>
      </c>
      <c r="G89" s="420" t="s">
        <v>1308</v>
      </c>
      <c r="H89" s="421" t="s">
        <v>1386</v>
      </c>
      <c r="I89" s="420">
        <v>35</v>
      </c>
      <c r="J89" s="420">
        <v>83101</v>
      </c>
      <c r="K89" s="420">
        <v>1</v>
      </c>
      <c r="L89" s="420" t="s">
        <v>1411</v>
      </c>
      <c r="M89" s="420">
        <v>1</v>
      </c>
      <c r="N89" s="420" t="s">
        <v>1414</v>
      </c>
      <c r="O89" s="420">
        <v>0</v>
      </c>
      <c r="P89" s="420">
        <v>131</v>
      </c>
      <c r="Q89" s="420">
        <v>2</v>
      </c>
      <c r="R89" s="420">
        <v>0</v>
      </c>
      <c r="S89" s="420" t="s">
        <v>1424</v>
      </c>
      <c r="T89" s="420" t="s">
        <v>1424</v>
      </c>
      <c r="U89" s="420">
        <v>5400.54</v>
      </c>
      <c r="V89" s="420">
        <v>0</v>
      </c>
    </row>
    <row r="90" spans="2:22">
      <c r="B90" s="420" t="s">
        <v>355</v>
      </c>
      <c r="C90" s="420" t="s">
        <v>380</v>
      </c>
      <c r="D90" s="420">
        <v>100</v>
      </c>
      <c r="E90" s="420" t="s">
        <v>498</v>
      </c>
      <c r="F90" s="420" t="s">
        <v>826</v>
      </c>
      <c r="G90" s="420" t="s">
        <v>1149</v>
      </c>
      <c r="H90" s="421" t="s">
        <v>1382</v>
      </c>
      <c r="I90" s="420">
        <v>35</v>
      </c>
      <c r="J90" s="420">
        <v>83101</v>
      </c>
      <c r="K90" s="420">
        <v>1</v>
      </c>
      <c r="L90" s="420" t="s">
        <v>1411</v>
      </c>
      <c r="M90" s="420">
        <v>3</v>
      </c>
      <c r="N90" s="420" t="s">
        <v>384</v>
      </c>
      <c r="O90" s="420">
        <v>0</v>
      </c>
      <c r="P90" s="420">
        <v>132</v>
      </c>
      <c r="Q90" s="420">
        <v>2</v>
      </c>
      <c r="R90" s="420">
        <v>0</v>
      </c>
      <c r="S90" s="420" t="s">
        <v>1424</v>
      </c>
      <c r="T90" s="420" t="s">
        <v>1424</v>
      </c>
      <c r="U90" s="420">
        <v>8272.01</v>
      </c>
      <c r="V90" s="420">
        <v>0</v>
      </c>
    </row>
    <row r="91" spans="2:22">
      <c r="B91" s="420" t="s">
        <v>355</v>
      </c>
      <c r="C91" s="420" t="s">
        <v>380</v>
      </c>
      <c r="D91" s="420">
        <v>100</v>
      </c>
      <c r="E91" s="420" t="s">
        <v>622</v>
      </c>
      <c r="F91" s="420" t="s">
        <v>950</v>
      </c>
      <c r="G91" s="420" t="s">
        <v>1264</v>
      </c>
      <c r="H91" s="421" t="s">
        <v>1390</v>
      </c>
      <c r="I91" s="420">
        <v>35</v>
      </c>
      <c r="J91" s="420">
        <v>83101</v>
      </c>
      <c r="K91" s="420">
        <v>1</v>
      </c>
      <c r="L91" s="420" t="s">
        <v>1411</v>
      </c>
      <c r="M91" s="420">
        <v>3</v>
      </c>
      <c r="N91" s="420" t="s">
        <v>386</v>
      </c>
      <c r="O91" s="420">
        <v>0</v>
      </c>
      <c r="P91" s="420">
        <v>134</v>
      </c>
      <c r="Q91" s="420">
        <v>2</v>
      </c>
      <c r="R91" s="420">
        <v>0</v>
      </c>
      <c r="S91" s="420" t="s">
        <v>1424</v>
      </c>
      <c r="T91" s="420" t="s">
        <v>1424</v>
      </c>
      <c r="U91" s="420">
        <v>5774.98</v>
      </c>
      <c r="V91" s="420">
        <v>0</v>
      </c>
    </row>
    <row r="92" spans="2:22">
      <c r="B92" s="420" t="s">
        <v>355</v>
      </c>
      <c r="C92" s="420" t="s">
        <v>380</v>
      </c>
      <c r="D92" s="420">
        <v>100</v>
      </c>
      <c r="E92" s="420" t="s">
        <v>506</v>
      </c>
      <c r="F92" s="420" t="s">
        <v>834</v>
      </c>
      <c r="G92" s="420" t="s">
        <v>1157</v>
      </c>
      <c r="H92" s="421" t="s">
        <v>1389</v>
      </c>
      <c r="I92" s="420">
        <v>35</v>
      </c>
      <c r="J92" s="420">
        <v>83101</v>
      </c>
      <c r="K92" s="420">
        <v>1</v>
      </c>
      <c r="L92" s="420" t="s">
        <v>1411</v>
      </c>
      <c r="M92" s="420">
        <v>3</v>
      </c>
      <c r="N92" s="420" t="s">
        <v>385</v>
      </c>
      <c r="O92" s="420">
        <v>0</v>
      </c>
      <c r="P92" s="420">
        <v>135</v>
      </c>
      <c r="Q92" s="420">
        <v>2</v>
      </c>
      <c r="R92" s="420">
        <v>0</v>
      </c>
      <c r="S92" s="420" t="s">
        <v>1424</v>
      </c>
      <c r="T92" s="420" t="s">
        <v>1424</v>
      </c>
      <c r="U92" s="420">
        <v>7109.04</v>
      </c>
      <c r="V92" s="420">
        <v>0</v>
      </c>
    </row>
    <row r="93" spans="2:22">
      <c r="B93" s="420" t="s">
        <v>355</v>
      </c>
      <c r="C93" s="420" t="s">
        <v>380</v>
      </c>
      <c r="D93" s="420">
        <v>100</v>
      </c>
      <c r="E93" s="420" t="s">
        <v>714</v>
      </c>
      <c r="F93" s="420" t="s">
        <v>1042</v>
      </c>
      <c r="G93" s="420" t="s">
        <v>1354</v>
      </c>
      <c r="H93" s="421" t="s">
        <v>1395</v>
      </c>
      <c r="I93" s="420">
        <v>35</v>
      </c>
      <c r="J93" s="420">
        <v>83101</v>
      </c>
      <c r="K93" s="420">
        <v>1</v>
      </c>
      <c r="L93" s="420" t="s">
        <v>1411</v>
      </c>
      <c r="M93" s="420">
        <v>1</v>
      </c>
      <c r="N93" s="420" t="s">
        <v>1419</v>
      </c>
      <c r="O93" s="420">
        <v>0</v>
      </c>
      <c r="P93" s="420">
        <v>136</v>
      </c>
      <c r="Q93" s="420">
        <v>2</v>
      </c>
      <c r="R93" s="420">
        <v>0</v>
      </c>
      <c r="S93" s="420" t="s">
        <v>1424</v>
      </c>
      <c r="T93" s="420" t="s">
        <v>1424</v>
      </c>
      <c r="U93" s="420">
        <v>11968.68</v>
      </c>
      <c r="V93" s="420">
        <v>0</v>
      </c>
    </row>
    <row r="94" spans="2:22">
      <c r="B94" s="420" t="s">
        <v>355</v>
      </c>
      <c r="C94" s="420" t="s">
        <v>380</v>
      </c>
      <c r="D94" s="420">
        <v>100</v>
      </c>
      <c r="E94" s="420" t="s">
        <v>681</v>
      </c>
      <c r="F94" s="420" t="s">
        <v>1009</v>
      </c>
      <c r="G94" s="420" t="s">
        <v>1321</v>
      </c>
      <c r="H94" s="421" t="s">
        <v>1395</v>
      </c>
      <c r="I94" s="420">
        <v>35</v>
      </c>
      <c r="J94" s="420">
        <v>83101</v>
      </c>
      <c r="K94" s="420">
        <v>1</v>
      </c>
      <c r="L94" s="420" t="s">
        <v>1411</v>
      </c>
      <c r="M94" s="420">
        <v>3</v>
      </c>
      <c r="N94" s="420" t="s">
        <v>1419</v>
      </c>
      <c r="O94" s="420">
        <v>0</v>
      </c>
      <c r="P94" s="420">
        <v>137</v>
      </c>
      <c r="Q94" s="420">
        <v>2</v>
      </c>
      <c r="R94" s="420">
        <v>0</v>
      </c>
      <c r="S94" s="420" t="s">
        <v>1424</v>
      </c>
      <c r="T94" s="420" t="s">
        <v>1424</v>
      </c>
      <c r="U94" s="420">
        <v>11968.69</v>
      </c>
      <c r="V94" s="420">
        <v>0</v>
      </c>
    </row>
    <row r="95" spans="2:22">
      <c r="B95" s="420" t="s">
        <v>355</v>
      </c>
      <c r="C95" s="420" t="s">
        <v>380</v>
      </c>
      <c r="D95" s="420">
        <v>100</v>
      </c>
      <c r="E95" s="420" t="s">
        <v>451</v>
      </c>
      <c r="F95" s="420" t="s">
        <v>779</v>
      </c>
      <c r="G95" s="420" t="s">
        <v>1103</v>
      </c>
      <c r="H95" s="421" t="s">
        <v>1384</v>
      </c>
      <c r="I95" s="420">
        <v>35</v>
      </c>
      <c r="J95" s="420">
        <v>83101</v>
      </c>
      <c r="K95" s="420">
        <v>1</v>
      </c>
      <c r="L95" s="420" t="s">
        <v>1411</v>
      </c>
      <c r="M95" s="420">
        <v>3</v>
      </c>
      <c r="N95" s="420" t="s">
        <v>1413</v>
      </c>
      <c r="O95" s="420">
        <v>0</v>
      </c>
      <c r="P95" s="420">
        <v>138</v>
      </c>
      <c r="Q95" s="420">
        <v>2</v>
      </c>
      <c r="R95" s="420">
        <v>0</v>
      </c>
      <c r="S95" s="420" t="s">
        <v>1424</v>
      </c>
      <c r="T95" s="420" t="s">
        <v>1424</v>
      </c>
      <c r="U95" s="420">
        <v>13199.87</v>
      </c>
      <c r="V95" s="420">
        <v>0</v>
      </c>
    </row>
    <row r="96" spans="2:22">
      <c r="B96" s="420" t="s">
        <v>355</v>
      </c>
      <c r="C96" s="420" t="s">
        <v>380</v>
      </c>
      <c r="D96" s="420">
        <v>100</v>
      </c>
      <c r="E96" s="420" t="s">
        <v>697</v>
      </c>
      <c r="F96" s="420" t="s">
        <v>1025</v>
      </c>
      <c r="G96" s="420" t="s">
        <v>1337</v>
      </c>
      <c r="H96" s="421" t="s">
        <v>1382</v>
      </c>
      <c r="I96" s="420">
        <v>35</v>
      </c>
      <c r="J96" s="420">
        <v>83101</v>
      </c>
      <c r="K96" s="420">
        <v>1</v>
      </c>
      <c r="L96" s="420" t="s">
        <v>1411</v>
      </c>
      <c r="M96" s="420">
        <v>3</v>
      </c>
      <c r="N96" s="420" t="s">
        <v>384</v>
      </c>
      <c r="O96" s="420">
        <v>0</v>
      </c>
      <c r="P96" s="420">
        <v>139</v>
      </c>
      <c r="Q96" s="420">
        <v>2</v>
      </c>
      <c r="R96" s="420">
        <v>0</v>
      </c>
      <c r="S96" s="420" t="s">
        <v>1424</v>
      </c>
      <c r="T96" s="420" t="s">
        <v>1424</v>
      </c>
      <c r="U96" s="420">
        <v>7258</v>
      </c>
      <c r="V96" s="420">
        <v>0</v>
      </c>
    </row>
    <row r="97" spans="2:22">
      <c r="B97" s="420" t="s">
        <v>355</v>
      </c>
      <c r="C97" s="420" t="s">
        <v>380</v>
      </c>
      <c r="D97" s="420">
        <v>100</v>
      </c>
      <c r="E97" s="420" t="s">
        <v>453</v>
      </c>
      <c r="F97" s="420" t="s">
        <v>781</v>
      </c>
      <c r="G97" s="420" t="s">
        <v>1105</v>
      </c>
      <c r="H97" s="421" t="s">
        <v>1390</v>
      </c>
      <c r="I97" s="420">
        <v>35</v>
      </c>
      <c r="J97" s="420">
        <v>83101</v>
      </c>
      <c r="K97" s="420">
        <v>1</v>
      </c>
      <c r="L97" s="420" t="s">
        <v>1411</v>
      </c>
      <c r="M97" s="420">
        <v>3</v>
      </c>
      <c r="N97" s="420" t="s">
        <v>386</v>
      </c>
      <c r="O97" s="420">
        <v>0</v>
      </c>
      <c r="P97" s="420">
        <v>14</v>
      </c>
      <c r="Q97" s="420">
        <v>2</v>
      </c>
      <c r="R97" s="420">
        <v>0</v>
      </c>
      <c r="S97" s="420" t="s">
        <v>1424</v>
      </c>
      <c r="T97" s="420" t="s">
        <v>1424</v>
      </c>
      <c r="U97" s="420">
        <v>7204.53</v>
      </c>
      <c r="V97" s="420">
        <v>0</v>
      </c>
    </row>
    <row r="98" spans="2:22">
      <c r="B98" s="420" t="s">
        <v>355</v>
      </c>
      <c r="C98" s="420" t="s">
        <v>380</v>
      </c>
      <c r="D98" s="420">
        <v>100</v>
      </c>
      <c r="E98" s="420" t="s">
        <v>572</v>
      </c>
      <c r="F98" s="420" t="s">
        <v>900</v>
      </c>
      <c r="G98" s="420" t="s">
        <v>1396</v>
      </c>
      <c r="H98" s="421" t="s">
        <v>1382</v>
      </c>
      <c r="I98" s="420">
        <v>35</v>
      </c>
      <c r="J98" s="420">
        <v>83101</v>
      </c>
      <c r="K98" s="420">
        <v>1</v>
      </c>
      <c r="L98" s="420" t="s">
        <v>1411</v>
      </c>
      <c r="M98" s="420">
        <v>3</v>
      </c>
      <c r="N98" s="420" t="s">
        <v>384</v>
      </c>
      <c r="O98" s="420">
        <v>0</v>
      </c>
      <c r="P98" s="420">
        <v>140</v>
      </c>
      <c r="Q98" s="420">
        <v>2</v>
      </c>
      <c r="R98" s="420">
        <v>0</v>
      </c>
      <c r="S98" s="420" t="s">
        <v>1424</v>
      </c>
      <c r="T98" s="420" t="s">
        <v>1424</v>
      </c>
      <c r="U98" s="420">
        <v>7898.52</v>
      </c>
      <c r="V98" s="420">
        <v>0</v>
      </c>
    </row>
    <row r="99" spans="2:22">
      <c r="B99" s="420" t="s">
        <v>355</v>
      </c>
      <c r="C99" s="420" t="s">
        <v>380</v>
      </c>
      <c r="D99" s="420">
        <v>100</v>
      </c>
      <c r="E99" s="420" t="s">
        <v>608</v>
      </c>
      <c r="F99" s="420" t="s">
        <v>936</v>
      </c>
      <c r="G99" s="420" t="s">
        <v>1250</v>
      </c>
      <c r="H99" s="421" t="s">
        <v>1383</v>
      </c>
      <c r="I99" s="420">
        <v>35</v>
      </c>
      <c r="J99" s="420">
        <v>83101</v>
      </c>
      <c r="K99" s="420">
        <v>1</v>
      </c>
      <c r="L99" s="420" t="s">
        <v>1411</v>
      </c>
      <c r="M99" s="420">
        <v>3</v>
      </c>
      <c r="N99" s="420" t="s">
        <v>387</v>
      </c>
      <c r="O99" s="420">
        <v>0</v>
      </c>
      <c r="P99" s="420">
        <v>141</v>
      </c>
      <c r="Q99" s="420">
        <v>2</v>
      </c>
      <c r="R99" s="420">
        <v>0</v>
      </c>
      <c r="S99" s="420" t="s">
        <v>1424</v>
      </c>
      <c r="T99" s="420" t="s">
        <v>1424</v>
      </c>
      <c r="U99" s="420">
        <v>6297.24</v>
      </c>
      <c r="V99" s="420">
        <v>0</v>
      </c>
    </row>
    <row r="100" spans="2:22">
      <c r="B100" s="420" t="s">
        <v>355</v>
      </c>
      <c r="C100" s="420" t="s">
        <v>380</v>
      </c>
      <c r="D100" s="420">
        <v>100</v>
      </c>
      <c r="E100" s="420" t="s">
        <v>554</v>
      </c>
      <c r="F100" s="420" t="s">
        <v>882</v>
      </c>
      <c r="G100" s="420" t="s">
        <v>1201</v>
      </c>
      <c r="H100" s="421" t="s">
        <v>1395</v>
      </c>
      <c r="I100" s="420">
        <v>35</v>
      </c>
      <c r="J100" s="420">
        <v>83101</v>
      </c>
      <c r="K100" s="420">
        <v>1</v>
      </c>
      <c r="L100" s="420" t="s">
        <v>1411</v>
      </c>
      <c r="M100" s="420">
        <v>3</v>
      </c>
      <c r="N100" s="420" t="s">
        <v>1419</v>
      </c>
      <c r="O100" s="420">
        <v>0</v>
      </c>
      <c r="P100" s="420">
        <v>143</v>
      </c>
      <c r="Q100" s="420">
        <v>2</v>
      </c>
      <c r="R100" s="420">
        <v>0</v>
      </c>
      <c r="S100" s="420" t="s">
        <v>1424</v>
      </c>
      <c r="T100" s="420" t="s">
        <v>1424</v>
      </c>
      <c r="U100" s="420">
        <v>12048.69</v>
      </c>
      <c r="V100" s="420">
        <v>0</v>
      </c>
    </row>
    <row r="101" spans="2:22">
      <c r="B101" s="420" t="s">
        <v>355</v>
      </c>
      <c r="C101" s="420" t="s">
        <v>380</v>
      </c>
      <c r="D101" s="420">
        <v>100</v>
      </c>
      <c r="E101" s="420" t="s">
        <v>412</v>
      </c>
      <c r="F101" s="420" t="s">
        <v>740</v>
      </c>
      <c r="G101" s="420" t="s">
        <v>1067</v>
      </c>
      <c r="H101" s="421" t="s">
        <v>1382</v>
      </c>
      <c r="I101" s="420">
        <v>35</v>
      </c>
      <c r="J101" s="420">
        <v>83101</v>
      </c>
      <c r="K101" s="420">
        <v>1</v>
      </c>
      <c r="L101" s="420" t="s">
        <v>1411</v>
      </c>
      <c r="M101" s="420">
        <v>3</v>
      </c>
      <c r="N101" s="420" t="s">
        <v>384</v>
      </c>
      <c r="O101" s="420">
        <v>0</v>
      </c>
      <c r="P101" s="420">
        <v>144</v>
      </c>
      <c r="Q101" s="420">
        <v>2</v>
      </c>
      <c r="R101" s="420">
        <v>0</v>
      </c>
      <c r="S101" s="420" t="s">
        <v>1424</v>
      </c>
      <c r="T101" s="420" t="s">
        <v>1424</v>
      </c>
      <c r="U101" s="420">
        <v>8180.27</v>
      </c>
      <c r="V101" s="420">
        <v>0</v>
      </c>
    </row>
    <row r="102" spans="2:22">
      <c r="B102" s="420" t="s">
        <v>355</v>
      </c>
      <c r="C102" s="420" t="s">
        <v>380</v>
      </c>
      <c r="D102" s="420">
        <v>100</v>
      </c>
      <c r="E102" s="420" t="s">
        <v>419</v>
      </c>
      <c r="F102" s="420" t="s">
        <v>747</v>
      </c>
      <c r="G102" s="420" t="s">
        <v>1074</v>
      </c>
      <c r="H102" s="421" t="s">
        <v>1387</v>
      </c>
      <c r="I102" s="420">
        <v>35</v>
      </c>
      <c r="J102" s="420">
        <v>83101</v>
      </c>
      <c r="K102" s="420">
        <v>1</v>
      </c>
      <c r="L102" s="420" t="s">
        <v>1411</v>
      </c>
      <c r="M102" s="420">
        <v>3</v>
      </c>
      <c r="N102" s="420" t="s">
        <v>1415</v>
      </c>
      <c r="O102" s="420">
        <v>0</v>
      </c>
      <c r="P102" s="420">
        <v>145</v>
      </c>
      <c r="Q102" s="420">
        <v>2</v>
      </c>
      <c r="R102" s="420">
        <v>0</v>
      </c>
      <c r="S102" s="420" t="s">
        <v>1424</v>
      </c>
      <c r="T102" s="420" t="s">
        <v>1424</v>
      </c>
      <c r="U102" s="420">
        <v>7701.67</v>
      </c>
      <c r="V102" s="420">
        <v>0</v>
      </c>
    </row>
    <row r="103" spans="2:22">
      <c r="B103" s="420" t="s">
        <v>355</v>
      </c>
      <c r="C103" s="420" t="s">
        <v>380</v>
      </c>
      <c r="D103" s="420">
        <v>100</v>
      </c>
      <c r="E103" s="420" t="s">
        <v>717</v>
      </c>
      <c r="F103" s="420" t="s">
        <v>1045</v>
      </c>
      <c r="G103" s="420" t="s">
        <v>1357</v>
      </c>
      <c r="H103" s="421" t="s">
        <v>1382</v>
      </c>
      <c r="I103" s="420">
        <v>35</v>
      </c>
      <c r="J103" s="420">
        <v>83101</v>
      </c>
      <c r="K103" s="420">
        <v>1</v>
      </c>
      <c r="L103" s="420" t="s">
        <v>1411</v>
      </c>
      <c r="M103" s="420">
        <v>3</v>
      </c>
      <c r="N103" s="420" t="s">
        <v>384</v>
      </c>
      <c r="O103" s="420">
        <v>0</v>
      </c>
      <c r="P103" s="420">
        <v>146</v>
      </c>
      <c r="Q103" s="420">
        <v>2</v>
      </c>
      <c r="R103" s="420">
        <v>0</v>
      </c>
      <c r="S103" s="420" t="s">
        <v>1424</v>
      </c>
      <c r="T103" s="420" t="s">
        <v>1424</v>
      </c>
      <c r="U103" s="420">
        <v>6765.12</v>
      </c>
      <c r="V103" s="420">
        <v>0</v>
      </c>
    </row>
    <row r="104" spans="2:22">
      <c r="B104" s="420" t="s">
        <v>355</v>
      </c>
      <c r="C104" s="420" t="s">
        <v>380</v>
      </c>
      <c r="D104" s="420">
        <v>100</v>
      </c>
      <c r="E104" s="420" t="s">
        <v>537</v>
      </c>
      <c r="F104" s="420" t="s">
        <v>865</v>
      </c>
      <c r="G104" s="420" t="s">
        <v>1186</v>
      </c>
      <c r="H104" s="421" t="s">
        <v>1386</v>
      </c>
      <c r="I104" s="420">
        <v>35</v>
      </c>
      <c r="J104" s="420">
        <v>83101</v>
      </c>
      <c r="K104" s="420">
        <v>1</v>
      </c>
      <c r="L104" s="420" t="s">
        <v>1411</v>
      </c>
      <c r="M104" s="420">
        <v>3</v>
      </c>
      <c r="N104" s="420" t="s">
        <v>1414</v>
      </c>
      <c r="O104" s="420">
        <v>0</v>
      </c>
      <c r="P104" s="420">
        <v>147</v>
      </c>
      <c r="Q104" s="420">
        <v>2</v>
      </c>
      <c r="R104" s="420">
        <v>0</v>
      </c>
      <c r="S104" s="420" t="s">
        <v>1424</v>
      </c>
      <c r="T104" s="420" t="s">
        <v>1424</v>
      </c>
      <c r="U104" s="420">
        <v>6420.4</v>
      </c>
      <c r="V104" s="420">
        <v>0</v>
      </c>
    </row>
    <row r="105" spans="2:22">
      <c r="B105" s="420" t="s">
        <v>355</v>
      </c>
      <c r="C105" s="420" t="s">
        <v>380</v>
      </c>
      <c r="D105" s="420">
        <v>100</v>
      </c>
      <c r="E105" s="420" t="s">
        <v>404</v>
      </c>
      <c r="F105" s="420" t="s">
        <v>732</v>
      </c>
      <c r="G105" s="420" t="s">
        <v>1060</v>
      </c>
      <c r="H105" s="421" t="s">
        <v>1389</v>
      </c>
      <c r="I105" s="420">
        <v>35</v>
      </c>
      <c r="J105" s="420">
        <v>83101</v>
      </c>
      <c r="K105" s="420">
        <v>1</v>
      </c>
      <c r="L105" s="420" t="s">
        <v>1411</v>
      </c>
      <c r="M105" s="420">
        <v>3</v>
      </c>
      <c r="N105" s="420" t="s">
        <v>385</v>
      </c>
      <c r="O105" s="420">
        <v>0</v>
      </c>
      <c r="P105" s="420">
        <v>148</v>
      </c>
      <c r="Q105" s="420">
        <v>2</v>
      </c>
      <c r="R105" s="420">
        <v>0</v>
      </c>
      <c r="S105" s="420" t="s">
        <v>1424</v>
      </c>
      <c r="T105" s="420" t="s">
        <v>1424</v>
      </c>
      <c r="U105" s="420">
        <v>7952.56</v>
      </c>
      <c r="V105" s="420">
        <v>0</v>
      </c>
    </row>
    <row r="106" spans="2:22">
      <c r="B106" s="420" t="s">
        <v>355</v>
      </c>
      <c r="C106" s="420" t="s">
        <v>380</v>
      </c>
      <c r="D106" s="420">
        <v>100</v>
      </c>
      <c r="E106" s="420" t="s">
        <v>630</v>
      </c>
      <c r="F106" s="420" t="s">
        <v>958</v>
      </c>
      <c r="G106" s="420" t="s">
        <v>1271</v>
      </c>
      <c r="H106" s="421" t="s">
        <v>1388</v>
      </c>
      <c r="I106" s="420">
        <v>35</v>
      </c>
      <c r="J106" s="420">
        <v>83101</v>
      </c>
      <c r="K106" s="420">
        <v>1</v>
      </c>
      <c r="L106" s="420" t="s">
        <v>1411</v>
      </c>
      <c r="M106" s="420">
        <v>1</v>
      </c>
      <c r="N106" s="420" t="s">
        <v>1416</v>
      </c>
      <c r="O106" s="420">
        <v>0</v>
      </c>
      <c r="P106" s="420">
        <v>1482</v>
      </c>
      <c r="Q106" s="420">
        <v>2</v>
      </c>
      <c r="R106" s="420">
        <v>0</v>
      </c>
      <c r="S106" s="420" t="s">
        <v>1424</v>
      </c>
      <c r="T106" s="420" t="s">
        <v>1424</v>
      </c>
      <c r="U106" s="420">
        <v>5400.54</v>
      </c>
      <c r="V106" s="420">
        <v>0</v>
      </c>
    </row>
    <row r="107" spans="2:22">
      <c r="B107" s="420" t="s">
        <v>355</v>
      </c>
      <c r="C107" s="420" t="s">
        <v>380</v>
      </c>
      <c r="D107" s="420">
        <v>100</v>
      </c>
      <c r="E107" s="420" t="s">
        <v>633</v>
      </c>
      <c r="F107" s="420" t="s">
        <v>961</v>
      </c>
      <c r="G107" s="420" t="s">
        <v>1274</v>
      </c>
      <c r="H107" s="421" t="s">
        <v>1387</v>
      </c>
      <c r="I107" s="420">
        <v>35</v>
      </c>
      <c r="J107" s="420">
        <v>83101</v>
      </c>
      <c r="K107" s="420">
        <v>1</v>
      </c>
      <c r="L107" s="420" t="s">
        <v>1411</v>
      </c>
      <c r="M107" s="420">
        <v>3</v>
      </c>
      <c r="N107" s="420" t="s">
        <v>1415</v>
      </c>
      <c r="O107" s="420">
        <v>0</v>
      </c>
      <c r="P107" s="420">
        <v>1485</v>
      </c>
      <c r="Q107" s="420">
        <v>2</v>
      </c>
      <c r="R107" s="420">
        <v>0</v>
      </c>
      <c r="S107" s="420" t="s">
        <v>1424</v>
      </c>
      <c r="T107" s="420" t="s">
        <v>1424</v>
      </c>
      <c r="U107" s="420">
        <v>6370.48</v>
      </c>
      <c r="V107" s="420">
        <v>0</v>
      </c>
    </row>
    <row r="108" spans="2:22">
      <c r="B108" s="420" t="s">
        <v>355</v>
      </c>
      <c r="C108" s="420" t="s">
        <v>380</v>
      </c>
      <c r="D108" s="420">
        <v>100</v>
      </c>
      <c r="E108" s="420" t="s">
        <v>675</v>
      </c>
      <c r="F108" s="420" t="s">
        <v>1003</v>
      </c>
      <c r="G108" s="420" t="s">
        <v>1316</v>
      </c>
      <c r="H108" s="421" t="s">
        <v>1389</v>
      </c>
      <c r="I108" s="420">
        <v>35</v>
      </c>
      <c r="J108" s="420">
        <v>83101</v>
      </c>
      <c r="K108" s="420">
        <v>1</v>
      </c>
      <c r="L108" s="420" t="s">
        <v>1411</v>
      </c>
      <c r="M108" s="420">
        <v>9</v>
      </c>
      <c r="N108" s="420" t="s">
        <v>385</v>
      </c>
      <c r="O108" s="420">
        <v>0</v>
      </c>
      <c r="P108" s="420">
        <v>1486</v>
      </c>
      <c r="Q108" s="420">
        <v>2</v>
      </c>
      <c r="R108" s="420">
        <v>0</v>
      </c>
      <c r="S108" s="420" t="s">
        <v>1424</v>
      </c>
      <c r="T108" s="420" t="s">
        <v>1424</v>
      </c>
      <c r="U108" s="420">
        <v>6689.45</v>
      </c>
      <c r="V108" s="420">
        <v>0</v>
      </c>
    </row>
    <row r="109" spans="2:22">
      <c r="B109" s="420" t="s">
        <v>355</v>
      </c>
      <c r="C109" s="420" t="s">
        <v>380</v>
      </c>
      <c r="D109" s="420">
        <v>100</v>
      </c>
      <c r="E109" s="420" t="s">
        <v>678</v>
      </c>
      <c r="F109" s="420" t="s">
        <v>1006</v>
      </c>
      <c r="G109" s="420" t="s">
        <v>1318</v>
      </c>
      <c r="H109" s="421" t="s">
        <v>1389</v>
      </c>
      <c r="I109" s="420">
        <v>35</v>
      </c>
      <c r="J109" s="420">
        <v>83101</v>
      </c>
      <c r="K109" s="420">
        <v>1</v>
      </c>
      <c r="L109" s="420" t="s">
        <v>1411</v>
      </c>
      <c r="M109" s="420">
        <v>9</v>
      </c>
      <c r="N109" s="420" t="s">
        <v>385</v>
      </c>
      <c r="O109" s="420">
        <v>0</v>
      </c>
      <c r="P109" s="420">
        <v>1487</v>
      </c>
      <c r="Q109" s="420">
        <v>2</v>
      </c>
      <c r="R109" s="420">
        <v>0</v>
      </c>
      <c r="S109" s="420" t="s">
        <v>1424</v>
      </c>
      <c r="T109" s="420" t="s">
        <v>1424</v>
      </c>
      <c r="U109" s="420">
        <v>6049.06</v>
      </c>
      <c r="V109" s="420">
        <v>0</v>
      </c>
    </row>
    <row r="110" spans="2:22">
      <c r="B110" s="420" t="s">
        <v>355</v>
      </c>
      <c r="C110" s="420" t="s">
        <v>380</v>
      </c>
      <c r="D110" s="420">
        <v>100</v>
      </c>
      <c r="E110" s="420" t="s">
        <v>640</v>
      </c>
      <c r="F110" s="420" t="s">
        <v>968</v>
      </c>
      <c r="G110" s="420" t="s">
        <v>1281</v>
      </c>
      <c r="H110" s="421" t="s">
        <v>1389</v>
      </c>
      <c r="I110" s="420">
        <v>35</v>
      </c>
      <c r="J110" s="420">
        <v>83101</v>
      </c>
      <c r="K110" s="420">
        <v>1</v>
      </c>
      <c r="L110" s="420" t="s">
        <v>1411</v>
      </c>
      <c r="M110" s="420">
        <v>9</v>
      </c>
      <c r="N110" s="420" t="s">
        <v>385</v>
      </c>
      <c r="O110" s="420">
        <v>0</v>
      </c>
      <c r="P110" s="420">
        <v>1488</v>
      </c>
      <c r="Q110" s="420">
        <v>2</v>
      </c>
      <c r="R110" s="420">
        <v>0</v>
      </c>
      <c r="S110" s="420" t="s">
        <v>1424</v>
      </c>
      <c r="T110" s="420" t="s">
        <v>1424</v>
      </c>
      <c r="U110" s="420">
        <v>6935.89</v>
      </c>
      <c r="V110" s="420">
        <v>0</v>
      </c>
    </row>
    <row r="111" spans="2:22">
      <c r="B111" s="420" t="s">
        <v>355</v>
      </c>
      <c r="C111" s="420" t="s">
        <v>380</v>
      </c>
      <c r="D111" s="420">
        <v>100</v>
      </c>
      <c r="E111" s="420" t="s">
        <v>415</v>
      </c>
      <c r="F111" s="420" t="s">
        <v>743</v>
      </c>
      <c r="G111" s="420" t="s">
        <v>1070</v>
      </c>
      <c r="H111" s="421" t="s">
        <v>1389</v>
      </c>
      <c r="I111" s="420">
        <v>35</v>
      </c>
      <c r="J111" s="420">
        <v>83101</v>
      </c>
      <c r="K111" s="420">
        <v>1</v>
      </c>
      <c r="L111" s="420" t="s">
        <v>1411</v>
      </c>
      <c r="M111" s="420">
        <v>9</v>
      </c>
      <c r="N111" s="420" t="s">
        <v>385</v>
      </c>
      <c r="O111" s="420">
        <v>0</v>
      </c>
      <c r="P111" s="420">
        <v>1489</v>
      </c>
      <c r="Q111" s="420">
        <v>2</v>
      </c>
      <c r="R111" s="420">
        <v>0</v>
      </c>
      <c r="S111" s="420" t="s">
        <v>1424</v>
      </c>
      <c r="T111" s="420" t="s">
        <v>1424</v>
      </c>
      <c r="U111" s="420">
        <v>6674.65</v>
      </c>
      <c r="V111" s="420">
        <v>0</v>
      </c>
    </row>
    <row r="112" spans="2:22">
      <c r="B112" s="420" t="s">
        <v>355</v>
      </c>
      <c r="C112" s="420" t="s">
        <v>380</v>
      </c>
      <c r="D112" s="420">
        <v>100</v>
      </c>
      <c r="E112" s="420" t="s">
        <v>414</v>
      </c>
      <c r="F112" s="420" t="s">
        <v>742</v>
      </c>
      <c r="G112" s="420" t="s">
        <v>1069</v>
      </c>
      <c r="H112" s="421" t="s">
        <v>1382</v>
      </c>
      <c r="I112" s="420">
        <v>35</v>
      </c>
      <c r="J112" s="420">
        <v>83101</v>
      </c>
      <c r="K112" s="420">
        <v>1</v>
      </c>
      <c r="L112" s="420" t="s">
        <v>1411</v>
      </c>
      <c r="M112" s="420">
        <v>3</v>
      </c>
      <c r="N112" s="420" t="s">
        <v>384</v>
      </c>
      <c r="O112" s="420">
        <v>0</v>
      </c>
      <c r="P112" s="420">
        <v>149</v>
      </c>
      <c r="Q112" s="420">
        <v>2</v>
      </c>
      <c r="R112" s="420">
        <v>0</v>
      </c>
      <c r="S112" s="420" t="s">
        <v>1424</v>
      </c>
      <c r="T112" s="420" t="s">
        <v>1424</v>
      </c>
      <c r="U112" s="420">
        <v>8530.27</v>
      </c>
      <c r="V112" s="420">
        <v>0</v>
      </c>
    </row>
    <row r="113" spans="2:22">
      <c r="B113" s="420" t="s">
        <v>355</v>
      </c>
      <c r="C113" s="420" t="s">
        <v>380</v>
      </c>
      <c r="D113" s="420">
        <v>100</v>
      </c>
      <c r="E113" s="420" t="s">
        <v>643</v>
      </c>
      <c r="F113" s="420" t="s">
        <v>971</v>
      </c>
      <c r="G113" s="420" t="s">
        <v>1284</v>
      </c>
      <c r="H113" s="421" t="s">
        <v>1389</v>
      </c>
      <c r="I113" s="420">
        <v>35</v>
      </c>
      <c r="J113" s="420">
        <v>83101</v>
      </c>
      <c r="K113" s="420">
        <v>1</v>
      </c>
      <c r="L113" s="420" t="s">
        <v>1411</v>
      </c>
      <c r="M113" s="420">
        <v>9</v>
      </c>
      <c r="N113" s="420" t="s">
        <v>385</v>
      </c>
      <c r="O113" s="420">
        <v>0</v>
      </c>
      <c r="P113" s="420">
        <v>1490</v>
      </c>
      <c r="Q113" s="420">
        <v>2</v>
      </c>
      <c r="R113" s="420">
        <v>0</v>
      </c>
      <c r="S113" s="420" t="s">
        <v>1424</v>
      </c>
      <c r="T113" s="420" t="s">
        <v>1424</v>
      </c>
      <c r="U113" s="420">
        <v>6689.45</v>
      </c>
      <c r="V113" s="420">
        <v>0</v>
      </c>
    </row>
    <row r="114" spans="2:22">
      <c r="B114" s="420" t="s">
        <v>355</v>
      </c>
      <c r="C114" s="420" t="s">
        <v>380</v>
      </c>
      <c r="D114" s="420">
        <v>100</v>
      </c>
      <c r="E114" s="420" t="s">
        <v>676</v>
      </c>
      <c r="F114" s="420" t="s">
        <v>1004</v>
      </c>
      <c r="G114" s="420" t="s">
        <v>1317</v>
      </c>
      <c r="H114" s="421" t="s">
        <v>1389</v>
      </c>
      <c r="I114" s="420">
        <v>35</v>
      </c>
      <c r="J114" s="420">
        <v>83101</v>
      </c>
      <c r="K114" s="420">
        <v>1</v>
      </c>
      <c r="L114" s="420" t="s">
        <v>1411</v>
      </c>
      <c r="M114" s="420">
        <v>9</v>
      </c>
      <c r="N114" s="420" t="s">
        <v>385</v>
      </c>
      <c r="O114" s="420">
        <v>0</v>
      </c>
      <c r="P114" s="420">
        <v>1491</v>
      </c>
      <c r="Q114" s="420">
        <v>2</v>
      </c>
      <c r="R114" s="420">
        <v>0</v>
      </c>
      <c r="S114" s="420" t="s">
        <v>1424</v>
      </c>
      <c r="T114" s="420" t="s">
        <v>1424</v>
      </c>
      <c r="U114" s="420">
        <v>5687.62</v>
      </c>
      <c r="V114" s="420">
        <v>0</v>
      </c>
    </row>
    <row r="115" spans="2:22">
      <c r="B115" s="420" t="s">
        <v>355</v>
      </c>
      <c r="C115" s="420" t="s">
        <v>380</v>
      </c>
      <c r="D115" s="420">
        <v>100</v>
      </c>
      <c r="E115" s="420" t="s">
        <v>456</v>
      </c>
      <c r="F115" s="420" t="s">
        <v>784</v>
      </c>
      <c r="G115" s="420" t="s">
        <v>1108</v>
      </c>
      <c r="H115" s="421" t="s">
        <v>1389</v>
      </c>
      <c r="I115" s="420">
        <v>35</v>
      </c>
      <c r="J115" s="420">
        <v>83101</v>
      </c>
      <c r="K115" s="420">
        <v>1</v>
      </c>
      <c r="L115" s="420" t="s">
        <v>1411</v>
      </c>
      <c r="M115" s="420">
        <v>3</v>
      </c>
      <c r="N115" s="420" t="s">
        <v>385</v>
      </c>
      <c r="O115" s="420">
        <v>0</v>
      </c>
      <c r="P115" s="420">
        <v>1492</v>
      </c>
      <c r="Q115" s="420">
        <v>2</v>
      </c>
      <c r="R115" s="420">
        <v>0</v>
      </c>
      <c r="S115" s="420" t="s">
        <v>1424</v>
      </c>
      <c r="T115" s="420" t="s">
        <v>1424</v>
      </c>
      <c r="U115" s="420">
        <v>7742.93</v>
      </c>
      <c r="V115" s="420">
        <v>0</v>
      </c>
    </row>
    <row r="116" spans="2:22">
      <c r="B116" s="420" t="s">
        <v>355</v>
      </c>
      <c r="C116" s="420" t="s">
        <v>380</v>
      </c>
      <c r="D116" s="420">
        <v>100</v>
      </c>
      <c r="E116" s="420" t="s">
        <v>518</v>
      </c>
      <c r="F116" s="420" t="s">
        <v>846</v>
      </c>
      <c r="G116" s="420" t="s">
        <v>1168</v>
      </c>
      <c r="H116" s="421" t="s">
        <v>1389</v>
      </c>
      <c r="I116" s="420">
        <v>35</v>
      </c>
      <c r="J116" s="420">
        <v>83101</v>
      </c>
      <c r="K116" s="420">
        <v>1</v>
      </c>
      <c r="L116" s="420" t="s">
        <v>1411</v>
      </c>
      <c r="M116" s="420">
        <v>3</v>
      </c>
      <c r="N116" s="420" t="s">
        <v>385</v>
      </c>
      <c r="O116" s="420">
        <v>0</v>
      </c>
      <c r="P116" s="420">
        <v>1493</v>
      </c>
      <c r="Q116" s="420">
        <v>2</v>
      </c>
      <c r="R116" s="420">
        <v>0</v>
      </c>
      <c r="S116" s="420" t="s">
        <v>1424</v>
      </c>
      <c r="T116" s="420" t="s">
        <v>1424</v>
      </c>
      <c r="U116" s="420">
        <v>6932.78</v>
      </c>
      <c r="V116" s="420">
        <v>0</v>
      </c>
    </row>
    <row r="117" spans="2:22">
      <c r="B117" s="420" t="s">
        <v>355</v>
      </c>
      <c r="C117" s="420" t="s">
        <v>380</v>
      </c>
      <c r="D117" s="420">
        <v>100</v>
      </c>
      <c r="E117" s="420" t="s">
        <v>431</v>
      </c>
      <c r="F117" s="420" t="s">
        <v>759</v>
      </c>
      <c r="G117" s="420" t="s">
        <v>1085</v>
      </c>
      <c r="H117" s="421" t="s">
        <v>1389</v>
      </c>
      <c r="I117" s="420">
        <v>35</v>
      </c>
      <c r="J117" s="420">
        <v>83101</v>
      </c>
      <c r="K117" s="420">
        <v>1</v>
      </c>
      <c r="L117" s="420" t="s">
        <v>1411</v>
      </c>
      <c r="M117" s="420">
        <v>3</v>
      </c>
      <c r="N117" s="420" t="s">
        <v>385</v>
      </c>
      <c r="O117" s="420">
        <v>0</v>
      </c>
      <c r="P117" s="420">
        <v>1494</v>
      </c>
      <c r="Q117" s="420">
        <v>2</v>
      </c>
      <c r="R117" s="420">
        <v>0</v>
      </c>
      <c r="S117" s="420" t="s">
        <v>1424</v>
      </c>
      <c r="T117" s="420" t="s">
        <v>1424</v>
      </c>
      <c r="U117" s="420">
        <v>7919.18</v>
      </c>
      <c r="V117" s="420">
        <v>0</v>
      </c>
    </row>
    <row r="118" spans="2:22">
      <c r="B118" s="420" t="s">
        <v>355</v>
      </c>
      <c r="C118" s="420" t="s">
        <v>380</v>
      </c>
      <c r="D118" s="420">
        <v>100</v>
      </c>
      <c r="E118" s="420" t="s">
        <v>609</v>
      </c>
      <c r="F118" s="420" t="s">
        <v>937</v>
      </c>
      <c r="G118" s="420" t="s">
        <v>1251</v>
      </c>
      <c r="H118" s="421" t="s">
        <v>1386</v>
      </c>
      <c r="I118" s="420">
        <v>35</v>
      </c>
      <c r="J118" s="420">
        <v>83101</v>
      </c>
      <c r="K118" s="420">
        <v>1</v>
      </c>
      <c r="L118" s="420" t="s">
        <v>1411</v>
      </c>
      <c r="M118" s="420">
        <v>3</v>
      </c>
      <c r="N118" s="420" t="s">
        <v>1414</v>
      </c>
      <c r="O118" s="420">
        <v>0</v>
      </c>
      <c r="P118" s="420">
        <v>1497</v>
      </c>
      <c r="Q118" s="420">
        <v>2</v>
      </c>
      <c r="R118" s="420">
        <v>0</v>
      </c>
      <c r="S118" s="420" t="s">
        <v>1424</v>
      </c>
      <c r="T118" s="420" t="s">
        <v>1424</v>
      </c>
      <c r="U118" s="420">
        <v>6514.3</v>
      </c>
      <c r="V118" s="420">
        <v>0</v>
      </c>
    </row>
    <row r="119" spans="2:22">
      <c r="B119" s="420" t="s">
        <v>355</v>
      </c>
      <c r="C119" s="420" t="s">
        <v>380</v>
      </c>
      <c r="D119" s="420">
        <v>100</v>
      </c>
      <c r="E119" s="420" t="s">
        <v>641</v>
      </c>
      <c r="F119" s="420" t="s">
        <v>969</v>
      </c>
      <c r="G119" s="420" t="s">
        <v>1282</v>
      </c>
      <c r="H119" s="421" t="s">
        <v>1386</v>
      </c>
      <c r="I119" s="420">
        <v>35</v>
      </c>
      <c r="J119" s="420">
        <v>83101</v>
      </c>
      <c r="K119" s="420">
        <v>1</v>
      </c>
      <c r="L119" s="420" t="s">
        <v>1411</v>
      </c>
      <c r="M119" s="420">
        <v>3</v>
      </c>
      <c r="N119" s="420" t="s">
        <v>1414</v>
      </c>
      <c r="O119" s="420">
        <v>0</v>
      </c>
      <c r="P119" s="420">
        <v>1498</v>
      </c>
      <c r="Q119" s="420">
        <v>2</v>
      </c>
      <c r="R119" s="420">
        <v>0</v>
      </c>
      <c r="S119" s="420" t="s">
        <v>1424</v>
      </c>
      <c r="T119" s="420" t="s">
        <v>1424</v>
      </c>
      <c r="U119" s="420">
        <v>5922.8</v>
      </c>
      <c r="V119" s="420">
        <v>0</v>
      </c>
    </row>
    <row r="120" spans="2:22">
      <c r="B120" s="420" t="s">
        <v>355</v>
      </c>
      <c r="C120" s="420" t="s">
        <v>380</v>
      </c>
      <c r="D120" s="420">
        <v>100</v>
      </c>
      <c r="E120" s="420" t="s">
        <v>722</v>
      </c>
      <c r="F120" s="420" t="s">
        <v>1050</v>
      </c>
      <c r="G120" s="420" t="s">
        <v>1362</v>
      </c>
      <c r="H120" s="421" t="s">
        <v>1395</v>
      </c>
      <c r="I120" s="420">
        <v>35</v>
      </c>
      <c r="J120" s="420">
        <v>83101</v>
      </c>
      <c r="K120" s="420">
        <v>1</v>
      </c>
      <c r="L120" s="420" t="s">
        <v>1411</v>
      </c>
      <c r="M120" s="420">
        <v>1</v>
      </c>
      <c r="N120" s="420" t="s">
        <v>1419</v>
      </c>
      <c r="O120" s="420">
        <v>0</v>
      </c>
      <c r="P120" s="420">
        <v>15</v>
      </c>
      <c r="Q120" s="420">
        <v>2</v>
      </c>
      <c r="R120" s="420">
        <v>0</v>
      </c>
      <c r="S120" s="420" t="s">
        <v>1424</v>
      </c>
      <c r="T120" s="420" t="s">
        <v>1424</v>
      </c>
      <c r="U120" s="420">
        <v>14774.57</v>
      </c>
      <c r="V120" s="420">
        <v>0</v>
      </c>
    </row>
    <row r="121" spans="2:22">
      <c r="B121" s="420" t="s">
        <v>355</v>
      </c>
      <c r="C121" s="420" t="s">
        <v>380</v>
      </c>
      <c r="D121" s="420">
        <v>100</v>
      </c>
      <c r="E121" s="420" t="s">
        <v>695</v>
      </c>
      <c r="F121" s="420" t="s">
        <v>1023</v>
      </c>
      <c r="G121" s="420" t="s">
        <v>1335</v>
      </c>
      <c r="H121" s="421" t="s">
        <v>1382</v>
      </c>
      <c r="I121" s="420">
        <v>35</v>
      </c>
      <c r="J121" s="420">
        <v>83101</v>
      </c>
      <c r="K121" s="420">
        <v>1</v>
      </c>
      <c r="L121" s="420" t="s">
        <v>1411</v>
      </c>
      <c r="M121" s="420">
        <v>3</v>
      </c>
      <c r="N121" s="420" t="s">
        <v>384</v>
      </c>
      <c r="O121" s="420">
        <v>0</v>
      </c>
      <c r="P121" s="420">
        <v>1503</v>
      </c>
      <c r="Q121" s="420">
        <v>2</v>
      </c>
      <c r="R121" s="420">
        <v>0</v>
      </c>
      <c r="S121" s="420" t="s">
        <v>1424</v>
      </c>
      <c r="T121" s="420" t="s">
        <v>1424</v>
      </c>
      <c r="U121" s="420">
        <v>6272.24</v>
      </c>
      <c r="V121" s="420">
        <v>0</v>
      </c>
    </row>
    <row r="122" spans="2:22">
      <c r="B122" s="420" t="s">
        <v>355</v>
      </c>
      <c r="C122" s="420" t="s">
        <v>380</v>
      </c>
      <c r="D122" s="420">
        <v>100</v>
      </c>
      <c r="E122" s="420" t="s">
        <v>648</v>
      </c>
      <c r="F122" s="420" t="s">
        <v>976</v>
      </c>
      <c r="G122" s="420" t="s">
        <v>1289</v>
      </c>
      <c r="H122" s="421" t="s">
        <v>1382</v>
      </c>
      <c r="I122" s="420">
        <v>35</v>
      </c>
      <c r="J122" s="420">
        <v>83101</v>
      </c>
      <c r="K122" s="420">
        <v>1</v>
      </c>
      <c r="L122" s="420" t="s">
        <v>1411</v>
      </c>
      <c r="M122" s="420">
        <v>3</v>
      </c>
      <c r="N122" s="420" t="s">
        <v>384</v>
      </c>
      <c r="O122" s="420">
        <v>0</v>
      </c>
      <c r="P122" s="420">
        <v>1504</v>
      </c>
      <c r="Q122" s="420">
        <v>2</v>
      </c>
      <c r="R122" s="420">
        <v>0</v>
      </c>
      <c r="S122" s="420" t="s">
        <v>1424</v>
      </c>
      <c r="T122" s="420" t="s">
        <v>1424</v>
      </c>
      <c r="U122" s="420">
        <v>7898.52</v>
      </c>
      <c r="V122" s="420">
        <v>0</v>
      </c>
    </row>
    <row r="123" spans="2:22">
      <c r="B123" s="420" t="s">
        <v>355</v>
      </c>
      <c r="C123" s="420" t="s">
        <v>380</v>
      </c>
      <c r="D123" s="420">
        <v>100</v>
      </c>
      <c r="E123" s="420" t="s">
        <v>644</v>
      </c>
      <c r="F123" s="420" t="s">
        <v>972</v>
      </c>
      <c r="G123" s="420" t="s">
        <v>1285</v>
      </c>
      <c r="H123" s="421" t="s">
        <v>1382</v>
      </c>
      <c r="I123" s="420">
        <v>35</v>
      </c>
      <c r="J123" s="420">
        <v>83101</v>
      </c>
      <c r="K123" s="420">
        <v>1</v>
      </c>
      <c r="L123" s="420" t="s">
        <v>1411</v>
      </c>
      <c r="M123" s="420">
        <v>3</v>
      </c>
      <c r="N123" s="420" t="s">
        <v>384</v>
      </c>
      <c r="O123" s="420">
        <v>0</v>
      </c>
      <c r="P123" s="420">
        <v>1506</v>
      </c>
      <c r="Q123" s="420">
        <v>2</v>
      </c>
      <c r="R123" s="420">
        <v>0</v>
      </c>
      <c r="S123" s="420" t="s">
        <v>1424</v>
      </c>
      <c r="T123" s="420" t="s">
        <v>1424</v>
      </c>
      <c r="U123" s="420">
        <v>7258</v>
      </c>
      <c r="V123" s="420">
        <v>0</v>
      </c>
    </row>
    <row r="124" spans="2:22">
      <c r="B124" s="420" t="s">
        <v>355</v>
      </c>
      <c r="C124" s="420" t="s">
        <v>380</v>
      </c>
      <c r="D124" s="420">
        <v>100</v>
      </c>
      <c r="E124" s="420" t="s">
        <v>585</v>
      </c>
      <c r="F124" s="420" t="s">
        <v>913</v>
      </c>
      <c r="G124" s="420" t="s">
        <v>1228</v>
      </c>
      <c r="H124" s="421" t="s">
        <v>1382</v>
      </c>
      <c r="I124" s="420">
        <v>35</v>
      </c>
      <c r="J124" s="420">
        <v>83101</v>
      </c>
      <c r="K124" s="420">
        <v>1</v>
      </c>
      <c r="L124" s="420" t="s">
        <v>1411</v>
      </c>
      <c r="M124" s="420">
        <v>3</v>
      </c>
      <c r="N124" s="420" t="s">
        <v>384</v>
      </c>
      <c r="O124" s="420">
        <v>0</v>
      </c>
      <c r="P124" s="420">
        <v>1508</v>
      </c>
      <c r="Q124" s="420">
        <v>2</v>
      </c>
      <c r="R124" s="420">
        <v>0</v>
      </c>
      <c r="S124" s="420" t="s">
        <v>1424</v>
      </c>
      <c r="T124" s="420" t="s">
        <v>1424</v>
      </c>
      <c r="U124" s="420">
        <v>6765.12</v>
      </c>
      <c r="V124" s="420">
        <v>0</v>
      </c>
    </row>
    <row r="125" spans="2:22">
      <c r="B125" s="420" t="s">
        <v>355</v>
      </c>
      <c r="C125" s="420" t="s">
        <v>380</v>
      </c>
      <c r="D125" s="420">
        <v>100</v>
      </c>
      <c r="E125" s="420" t="s">
        <v>628</v>
      </c>
      <c r="F125" s="420" t="s">
        <v>956</v>
      </c>
      <c r="G125" s="420" t="s">
        <v>1270</v>
      </c>
      <c r="H125" s="421" t="s">
        <v>1382</v>
      </c>
      <c r="I125" s="420">
        <v>35</v>
      </c>
      <c r="J125" s="420">
        <v>83101</v>
      </c>
      <c r="K125" s="420">
        <v>1</v>
      </c>
      <c r="L125" s="420" t="s">
        <v>1411</v>
      </c>
      <c r="M125" s="420">
        <v>3</v>
      </c>
      <c r="N125" s="420" t="s">
        <v>384</v>
      </c>
      <c r="O125" s="420">
        <v>0</v>
      </c>
      <c r="P125" s="420">
        <v>1509</v>
      </c>
      <c r="Q125" s="420">
        <v>2</v>
      </c>
      <c r="R125" s="420">
        <v>0</v>
      </c>
      <c r="S125" s="420" t="s">
        <v>1424</v>
      </c>
      <c r="T125" s="420" t="s">
        <v>1424</v>
      </c>
      <c r="U125" s="420">
        <v>6272.24</v>
      </c>
      <c r="V125" s="420">
        <v>0</v>
      </c>
    </row>
    <row r="126" spans="2:22">
      <c r="B126" s="420" t="s">
        <v>355</v>
      </c>
      <c r="C126" s="420" t="s">
        <v>380</v>
      </c>
      <c r="D126" s="420">
        <v>100</v>
      </c>
      <c r="E126" s="420" t="s">
        <v>575</v>
      </c>
      <c r="F126" s="420" t="s">
        <v>903</v>
      </c>
      <c r="G126" s="420" t="s">
        <v>1397</v>
      </c>
      <c r="H126" s="421" t="s">
        <v>1382</v>
      </c>
      <c r="I126" s="420">
        <v>35</v>
      </c>
      <c r="J126" s="420">
        <v>83101</v>
      </c>
      <c r="K126" s="420">
        <v>1</v>
      </c>
      <c r="L126" s="420" t="s">
        <v>1411</v>
      </c>
      <c r="M126" s="420">
        <v>3</v>
      </c>
      <c r="N126" s="420" t="s">
        <v>384</v>
      </c>
      <c r="O126" s="420">
        <v>0</v>
      </c>
      <c r="P126" s="420">
        <v>151</v>
      </c>
      <c r="Q126" s="420">
        <v>2</v>
      </c>
      <c r="R126" s="420">
        <v>0</v>
      </c>
      <c r="S126" s="420" t="s">
        <v>1424</v>
      </c>
      <c r="T126" s="420" t="s">
        <v>1424</v>
      </c>
      <c r="U126" s="420">
        <v>6622.24</v>
      </c>
      <c r="V126" s="420">
        <v>0</v>
      </c>
    </row>
    <row r="127" spans="2:22">
      <c r="B127" s="420" t="s">
        <v>355</v>
      </c>
      <c r="C127" s="420" t="s">
        <v>380</v>
      </c>
      <c r="D127" s="420">
        <v>100</v>
      </c>
      <c r="E127" s="420" t="s">
        <v>654</v>
      </c>
      <c r="F127" s="420" t="s">
        <v>982</v>
      </c>
      <c r="G127" s="420" t="s">
        <v>1295</v>
      </c>
      <c r="H127" s="421" t="s">
        <v>1398</v>
      </c>
      <c r="I127" s="420">
        <v>35</v>
      </c>
      <c r="J127" s="420">
        <v>83101</v>
      </c>
      <c r="K127" s="420">
        <v>1</v>
      </c>
      <c r="L127" s="420" t="s">
        <v>1411</v>
      </c>
      <c r="M127" s="420">
        <v>9</v>
      </c>
      <c r="N127" s="420" t="s">
        <v>1420</v>
      </c>
      <c r="O127" s="420">
        <v>0</v>
      </c>
      <c r="P127" s="420">
        <v>1511</v>
      </c>
      <c r="Q127" s="420">
        <v>2</v>
      </c>
      <c r="R127" s="420">
        <v>0</v>
      </c>
      <c r="S127" s="420" t="s">
        <v>1424</v>
      </c>
      <c r="T127" s="420" t="s">
        <v>1424</v>
      </c>
      <c r="U127" s="420">
        <v>7998.75</v>
      </c>
      <c r="V127" s="420">
        <v>0</v>
      </c>
    </row>
    <row r="128" spans="2:22">
      <c r="B128" s="420" t="s">
        <v>355</v>
      </c>
      <c r="C128" s="420" t="s">
        <v>380</v>
      </c>
      <c r="D128" s="420">
        <v>100</v>
      </c>
      <c r="E128" s="420" t="s">
        <v>618</v>
      </c>
      <c r="F128" s="420" t="s">
        <v>946</v>
      </c>
      <c r="G128" s="420" t="s">
        <v>1260</v>
      </c>
      <c r="H128" s="421" t="s">
        <v>1398</v>
      </c>
      <c r="I128" s="420">
        <v>35</v>
      </c>
      <c r="J128" s="420">
        <v>83101</v>
      </c>
      <c r="K128" s="420">
        <v>1</v>
      </c>
      <c r="L128" s="420" t="s">
        <v>1411</v>
      </c>
      <c r="M128" s="420">
        <v>9</v>
      </c>
      <c r="N128" s="420" t="s">
        <v>1420</v>
      </c>
      <c r="O128" s="420">
        <v>0</v>
      </c>
      <c r="P128" s="420">
        <v>1512</v>
      </c>
      <c r="Q128" s="420">
        <v>2</v>
      </c>
      <c r="R128" s="420">
        <v>0</v>
      </c>
      <c r="S128" s="420" t="s">
        <v>1424</v>
      </c>
      <c r="T128" s="420" t="s">
        <v>1424</v>
      </c>
      <c r="U128" s="420">
        <v>7402.31</v>
      </c>
      <c r="V128" s="420">
        <v>0</v>
      </c>
    </row>
    <row r="129" spans="2:22">
      <c r="B129" s="420" t="s">
        <v>355</v>
      </c>
      <c r="C129" s="420" t="s">
        <v>380</v>
      </c>
      <c r="D129" s="420">
        <v>100</v>
      </c>
      <c r="E129" s="420" t="s">
        <v>634</v>
      </c>
      <c r="F129" s="420" t="s">
        <v>962</v>
      </c>
      <c r="G129" s="420" t="s">
        <v>1275</v>
      </c>
      <c r="H129" s="421" t="s">
        <v>1398</v>
      </c>
      <c r="I129" s="420">
        <v>35</v>
      </c>
      <c r="J129" s="420">
        <v>83101</v>
      </c>
      <c r="K129" s="420">
        <v>1</v>
      </c>
      <c r="L129" s="420" t="s">
        <v>1411</v>
      </c>
      <c r="M129" s="420">
        <v>9</v>
      </c>
      <c r="N129" s="420" t="s">
        <v>1420</v>
      </c>
      <c r="O129" s="420">
        <v>0</v>
      </c>
      <c r="P129" s="420">
        <v>1514</v>
      </c>
      <c r="Q129" s="420">
        <v>2</v>
      </c>
      <c r="R129" s="420">
        <v>0</v>
      </c>
      <c r="S129" s="420" t="s">
        <v>1424</v>
      </c>
      <c r="T129" s="420" t="s">
        <v>1424</v>
      </c>
      <c r="U129" s="420">
        <v>7674.04</v>
      </c>
      <c r="V129" s="420">
        <v>0</v>
      </c>
    </row>
    <row r="130" spans="2:22">
      <c r="B130" s="420" t="s">
        <v>355</v>
      </c>
      <c r="C130" s="420" t="s">
        <v>380</v>
      </c>
      <c r="D130" s="420">
        <v>100</v>
      </c>
      <c r="E130" s="420" t="s">
        <v>642</v>
      </c>
      <c r="F130" s="420" t="s">
        <v>970</v>
      </c>
      <c r="G130" s="420" t="s">
        <v>1283</v>
      </c>
      <c r="H130" s="421" t="s">
        <v>1398</v>
      </c>
      <c r="I130" s="420">
        <v>35</v>
      </c>
      <c r="J130" s="420">
        <v>83101</v>
      </c>
      <c r="K130" s="420">
        <v>1</v>
      </c>
      <c r="L130" s="420" t="s">
        <v>1411</v>
      </c>
      <c r="M130" s="420">
        <v>9</v>
      </c>
      <c r="N130" s="420" t="s">
        <v>1420</v>
      </c>
      <c r="O130" s="420">
        <v>0</v>
      </c>
      <c r="P130" s="420">
        <v>1515</v>
      </c>
      <c r="Q130" s="420">
        <v>2</v>
      </c>
      <c r="R130" s="420">
        <v>0</v>
      </c>
      <c r="S130" s="420" t="s">
        <v>1424</v>
      </c>
      <c r="T130" s="420" t="s">
        <v>1424</v>
      </c>
      <c r="U130" s="420">
        <v>7531.16</v>
      </c>
      <c r="V130" s="420">
        <v>0</v>
      </c>
    </row>
    <row r="131" spans="2:22">
      <c r="B131" s="420" t="s">
        <v>355</v>
      </c>
      <c r="C131" s="420" t="s">
        <v>380</v>
      </c>
      <c r="D131" s="420">
        <v>100</v>
      </c>
      <c r="E131" s="420" t="s">
        <v>679</v>
      </c>
      <c r="F131" s="420" t="s">
        <v>1007</v>
      </c>
      <c r="G131" s="420" t="s">
        <v>1319</v>
      </c>
      <c r="H131" s="421" t="s">
        <v>1398</v>
      </c>
      <c r="I131" s="420">
        <v>35</v>
      </c>
      <c r="J131" s="420">
        <v>83101</v>
      </c>
      <c r="K131" s="420">
        <v>1</v>
      </c>
      <c r="L131" s="420" t="s">
        <v>1411</v>
      </c>
      <c r="M131" s="420">
        <v>9</v>
      </c>
      <c r="N131" s="420" t="s">
        <v>1420</v>
      </c>
      <c r="O131" s="420">
        <v>0</v>
      </c>
      <c r="P131" s="420">
        <v>1516</v>
      </c>
      <c r="Q131" s="420">
        <v>2</v>
      </c>
      <c r="R131" s="420">
        <v>0</v>
      </c>
      <c r="S131" s="420" t="s">
        <v>1424</v>
      </c>
      <c r="T131" s="420" t="s">
        <v>1424</v>
      </c>
      <c r="U131" s="420">
        <v>7674.04</v>
      </c>
      <c r="V131" s="420">
        <v>0</v>
      </c>
    </row>
    <row r="132" spans="2:22">
      <c r="B132" s="420" t="s">
        <v>355</v>
      </c>
      <c r="C132" s="420" t="s">
        <v>380</v>
      </c>
      <c r="D132" s="420">
        <v>100</v>
      </c>
      <c r="E132" s="420" t="s">
        <v>636</v>
      </c>
      <c r="F132" s="420" t="s">
        <v>964</v>
      </c>
      <c r="G132" s="420" t="s">
        <v>1277</v>
      </c>
      <c r="H132" s="421" t="s">
        <v>1395</v>
      </c>
      <c r="I132" s="420">
        <v>35</v>
      </c>
      <c r="J132" s="420">
        <v>83101</v>
      </c>
      <c r="K132" s="420">
        <v>1</v>
      </c>
      <c r="L132" s="420" t="s">
        <v>1411</v>
      </c>
      <c r="M132" s="420">
        <v>3</v>
      </c>
      <c r="N132" s="420" t="s">
        <v>1419</v>
      </c>
      <c r="O132" s="420">
        <v>0</v>
      </c>
      <c r="P132" s="420">
        <v>1517</v>
      </c>
      <c r="Q132" s="420">
        <v>2</v>
      </c>
      <c r="R132" s="420">
        <v>0</v>
      </c>
      <c r="S132" s="420" t="s">
        <v>1424</v>
      </c>
      <c r="T132" s="420" t="s">
        <v>1424</v>
      </c>
      <c r="U132" s="420">
        <v>11968.68</v>
      </c>
      <c r="V132" s="420">
        <v>0</v>
      </c>
    </row>
    <row r="133" spans="2:22">
      <c r="B133" s="420" t="s">
        <v>355</v>
      </c>
      <c r="C133" s="420" t="s">
        <v>380</v>
      </c>
      <c r="D133" s="420">
        <v>100</v>
      </c>
      <c r="E133" s="420" t="s">
        <v>553</v>
      </c>
      <c r="F133" s="420" t="s">
        <v>881</v>
      </c>
      <c r="G133" s="420" t="s">
        <v>1399</v>
      </c>
      <c r="H133" s="421" t="s">
        <v>1389</v>
      </c>
      <c r="I133" s="420">
        <v>35</v>
      </c>
      <c r="J133" s="420">
        <v>83101</v>
      </c>
      <c r="K133" s="420">
        <v>1</v>
      </c>
      <c r="L133" s="420" t="s">
        <v>1411</v>
      </c>
      <c r="M133" s="420">
        <v>3</v>
      </c>
      <c r="N133" s="420" t="s">
        <v>385</v>
      </c>
      <c r="O133" s="420">
        <v>0</v>
      </c>
      <c r="P133" s="420">
        <v>1519</v>
      </c>
      <c r="Q133" s="420">
        <v>2</v>
      </c>
      <c r="R133" s="420">
        <v>0</v>
      </c>
      <c r="S133" s="420" t="s">
        <v>1424</v>
      </c>
      <c r="T133" s="420" t="s">
        <v>1424</v>
      </c>
      <c r="U133" s="420">
        <v>7460.6</v>
      </c>
      <c r="V133" s="420">
        <v>0</v>
      </c>
    </row>
    <row r="134" spans="2:22">
      <c r="B134" s="420" t="s">
        <v>355</v>
      </c>
      <c r="C134" s="420" t="s">
        <v>380</v>
      </c>
      <c r="D134" s="420">
        <v>100</v>
      </c>
      <c r="E134" s="420" t="s">
        <v>426</v>
      </c>
      <c r="F134" s="420" t="s">
        <v>754</v>
      </c>
      <c r="G134" s="420" t="s">
        <v>1080</v>
      </c>
      <c r="H134" s="421" t="s">
        <v>1387</v>
      </c>
      <c r="I134" s="420">
        <v>35</v>
      </c>
      <c r="J134" s="420">
        <v>83101</v>
      </c>
      <c r="K134" s="420">
        <v>1</v>
      </c>
      <c r="L134" s="420" t="s">
        <v>1411</v>
      </c>
      <c r="M134" s="420">
        <v>3</v>
      </c>
      <c r="N134" s="420" t="s">
        <v>1415</v>
      </c>
      <c r="O134" s="420">
        <v>0</v>
      </c>
      <c r="P134" s="420">
        <v>152</v>
      </c>
      <c r="Q134" s="420">
        <v>2</v>
      </c>
      <c r="R134" s="420">
        <v>0</v>
      </c>
      <c r="S134" s="420" t="s">
        <v>1424</v>
      </c>
      <c r="T134" s="420" t="s">
        <v>1424</v>
      </c>
      <c r="U134" s="420">
        <v>6632.34</v>
      </c>
      <c r="V134" s="420">
        <v>0</v>
      </c>
    </row>
    <row r="135" spans="2:22">
      <c r="B135" s="420" t="s">
        <v>355</v>
      </c>
      <c r="C135" s="420" t="s">
        <v>380</v>
      </c>
      <c r="D135" s="420">
        <v>100</v>
      </c>
      <c r="E135" s="420" t="s">
        <v>522</v>
      </c>
      <c r="F135" s="420" t="s">
        <v>850</v>
      </c>
      <c r="G135" s="420" t="s">
        <v>1171</v>
      </c>
      <c r="H135" s="421" t="s">
        <v>1394</v>
      </c>
      <c r="I135" s="420">
        <v>35</v>
      </c>
      <c r="J135" s="420">
        <v>83101</v>
      </c>
      <c r="K135" s="420">
        <v>1</v>
      </c>
      <c r="L135" s="420" t="s">
        <v>1411</v>
      </c>
      <c r="M135" s="420">
        <v>3</v>
      </c>
      <c r="N135" s="420" t="s">
        <v>1418</v>
      </c>
      <c r="O135" s="420">
        <v>0</v>
      </c>
      <c r="P135" s="420">
        <v>1521</v>
      </c>
      <c r="Q135" s="420">
        <v>2</v>
      </c>
      <c r="R135" s="420">
        <v>0</v>
      </c>
      <c r="S135" s="420" t="s">
        <v>1424</v>
      </c>
      <c r="T135" s="420" t="s">
        <v>1424</v>
      </c>
      <c r="U135" s="420">
        <v>9045.0499999999993</v>
      </c>
      <c r="V135" s="420">
        <v>0</v>
      </c>
    </row>
    <row r="136" spans="2:22">
      <c r="B136" s="420" t="s">
        <v>355</v>
      </c>
      <c r="C136" s="420" t="s">
        <v>380</v>
      </c>
      <c r="D136" s="420">
        <v>100</v>
      </c>
      <c r="E136" s="420" t="s">
        <v>674</v>
      </c>
      <c r="F136" s="420" t="s">
        <v>1002</v>
      </c>
      <c r="G136" s="420" t="s">
        <v>1315</v>
      </c>
      <c r="H136" s="421" t="s">
        <v>1394</v>
      </c>
      <c r="I136" s="420">
        <v>35</v>
      </c>
      <c r="J136" s="420">
        <v>83101</v>
      </c>
      <c r="K136" s="420">
        <v>1</v>
      </c>
      <c r="L136" s="420" t="s">
        <v>1411</v>
      </c>
      <c r="M136" s="420">
        <v>5</v>
      </c>
      <c r="N136" s="420" t="s">
        <v>1418</v>
      </c>
      <c r="O136" s="420">
        <v>0</v>
      </c>
      <c r="P136" s="420">
        <v>1522</v>
      </c>
      <c r="Q136" s="420">
        <v>2</v>
      </c>
      <c r="R136" s="420">
        <v>0</v>
      </c>
      <c r="S136" s="420" t="s">
        <v>1424</v>
      </c>
      <c r="T136" s="420" t="s">
        <v>1424</v>
      </c>
      <c r="U136" s="420">
        <v>8952.5499999999993</v>
      </c>
      <c r="V136" s="420">
        <v>0</v>
      </c>
    </row>
    <row r="137" spans="2:22">
      <c r="B137" s="420" t="s">
        <v>355</v>
      </c>
      <c r="C137" s="420" t="s">
        <v>380</v>
      </c>
      <c r="D137" s="420">
        <v>100</v>
      </c>
      <c r="E137" s="420" t="s">
        <v>438</v>
      </c>
      <c r="F137" s="420" t="s">
        <v>766</v>
      </c>
      <c r="G137" s="420" t="s">
        <v>1091</v>
      </c>
      <c r="H137" s="421" t="s">
        <v>1394</v>
      </c>
      <c r="I137" s="420">
        <v>35</v>
      </c>
      <c r="J137" s="420">
        <v>83101</v>
      </c>
      <c r="K137" s="420">
        <v>1</v>
      </c>
      <c r="L137" s="420" t="s">
        <v>1411</v>
      </c>
      <c r="M137" s="420">
        <v>6</v>
      </c>
      <c r="N137" s="420" t="s">
        <v>1418</v>
      </c>
      <c r="O137" s="420">
        <v>0</v>
      </c>
      <c r="P137" s="420">
        <v>1523</v>
      </c>
      <c r="Q137" s="420">
        <v>2</v>
      </c>
      <c r="R137" s="420">
        <v>0</v>
      </c>
      <c r="S137" s="420" t="s">
        <v>1424</v>
      </c>
      <c r="T137" s="420" t="s">
        <v>1424</v>
      </c>
      <c r="U137" s="420">
        <v>9095.0499999999993</v>
      </c>
      <c r="V137" s="420">
        <v>0</v>
      </c>
    </row>
    <row r="138" spans="2:22">
      <c r="B138" s="420" t="s">
        <v>355</v>
      </c>
      <c r="C138" s="420" t="s">
        <v>380</v>
      </c>
      <c r="D138" s="420">
        <v>100</v>
      </c>
      <c r="E138" s="420" t="s">
        <v>666</v>
      </c>
      <c r="F138" s="420" t="s">
        <v>994</v>
      </c>
      <c r="G138" s="420" t="s">
        <v>1307</v>
      </c>
      <c r="H138" s="421" t="s">
        <v>1394</v>
      </c>
      <c r="I138" s="420">
        <v>35</v>
      </c>
      <c r="J138" s="420">
        <v>83101</v>
      </c>
      <c r="K138" s="420">
        <v>1</v>
      </c>
      <c r="L138" s="420" t="s">
        <v>1411</v>
      </c>
      <c r="M138" s="420">
        <v>3</v>
      </c>
      <c r="N138" s="420" t="s">
        <v>1418</v>
      </c>
      <c r="O138" s="420">
        <v>0</v>
      </c>
      <c r="P138" s="420">
        <v>1525</v>
      </c>
      <c r="Q138" s="420">
        <v>2</v>
      </c>
      <c r="R138" s="420">
        <v>0</v>
      </c>
      <c r="S138" s="420" t="s">
        <v>1424</v>
      </c>
      <c r="T138" s="420" t="s">
        <v>1424</v>
      </c>
      <c r="U138" s="420">
        <v>8952.5499999999993</v>
      </c>
      <c r="V138" s="420">
        <v>0</v>
      </c>
    </row>
    <row r="139" spans="2:22">
      <c r="B139" s="420" t="s">
        <v>355</v>
      </c>
      <c r="C139" s="420" t="s">
        <v>380</v>
      </c>
      <c r="D139" s="420">
        <v>100</v>
      </c>
      <c r="E139" s="420" t="s">
        <v>484</v>
      </c>
      <c r="F139" s="420" t="s">
        <v>812</v>
      </c>
      <c r="G139" s="420" t="s">
        <v>1135</v>
      </c>
      <c r="H139" s="421" t="s">
        <v>1394</v>
      </c>
      <c r="I139" s="420">
        <v>35</v>
      </c>
      <c r="J139" s="420">
        <v>83101</v>
      </c>
      <c r="K139" s="420">
        <v>1</v>
      </c>
      <c r="L139" s="420" t="s">
        <v>1411</v>
      </c>
      <c r="M139" s="420">
        <v>9</v>
      </c>
      <c r="N139" s="420" t="s">
        <v>1418</v>
      </c>
      <c r="O139" s="420">
        <v>0</v>
      </c>
      <c r="P139" s="420">
        <v>1526</v>
      </c>
      <c r="Q139" s="420">
        <v>2</v>
      </c>
      <c r="R139" s="420">
        <v>0</v>
      </c>
      <c r="S139" s="420" t="s">
        <v>1424</v>
      </c>
      <c r="T139" s="420" t="s">
        <v>1424</v>
      </c>
      <c r="U139" s="420">
        <v>9082.5499999999993</v>
      </c>
      <c r="V139" s="420">
        <v>0</v>
      </c>
    </row>
    <row r="140" spans="2:22">
      <c r="B140" s="420" t="s">
        <v>355</v>
      </c>
      <c r="C140" s="420" t="s">
        <v>380</v>
      </c>
      <c r="D140" s="420">
        <v>100</v>
      </c>
      <c r="E140" s="420" t="s">
        <v>539</v>
      </c>
      <c r="F140" s="420" t="s">
        <v>867</v>
      </c>
      <c r="G140" s="420" t="s">
        <v>1400</v>
      </c>
      <c r="H140" s="421" t="s">
        <v>1394</v>
      </c>
      <c r="I140" s="420">
        <v>35</v>
      </c>
      <c r="J140" s="420">
        <v>83101</v>
      </c>
      <c r="K140" s="420">
        <v>1</v>
      </c>
      <c r="L140" s="420" t="s">
        <v>1411</v>
      </c>
      <c r="M140" s="420">
        <v>1</v>
      </c>
      <c r="N140" s="420" t="s">
        <v>1418</v>
      </c>
      <c r="O140" s="420">
        <v>0</v>
      </c>
      <c r="P140" s="420">
        <v>1527</v>
      </c>
      <c r="Q140" s="420">
        <v>2</v>
      </c>
      <c r="R140" s="420">
        <v>0</v>
      </c>
      <c r="S140" s="420" t="s">
        <v>1424</v>
      </c>
      <c r="T140" s="420" t="s">
        <v>1424</v>
      </c>
      <c r="U140" s="420">
        <v>9032.5499999999993</v>
      </c>
      <c r="V140" s="420">
        <v>0</v>
      </c>
    </row>
    <row r="141" spans="2:22">
      <c r="B141" s="420" t="s">
        <v>355</v>
      </c>
      <c r="C141" s="420" t="s">
        <v>380</v>
      </c>
      <c r="D141" s="420">
        <v>100</v>
      </c>
      <c r="E141" s="420" t="s">
        <v>638</v>
      </c>
      <c r="F141" s="420" t="s">
        <v>966</v>
      </c>
      <c r="G141" s="420" t="s">
        <v>1279</v>
      </c>
      <c r="H141" s="421" t="s">
        <v>1394</v>
      </c>
      <c r="I141" s="420">
        <v>35</v>
      </c>
      <c r="J141" s="420">
        <v>83101</v>
      </c>
      <c r="K141" s="420">
        <v>1</v>
      </c>
      <c r="L141" s="420" t="s">
        <v>1411</v>
      </c>
      <c r="M141" s="420">
        <v>1</v>
      </c>
      <c r="N141" s="420" t="s">
        <v>1418</v>
      </c>
      <c r="O141" s="420">
        <v>0</v>
      </c>
      <c r="P141" s="420">
        <v>1528</v>
      </c>
      <c r="Q141" s="420">
        <v>2</v>
      </c>
      <c r="R141" s="420">
        <v>0</v>
      </c>
      <c r="S141" s="420" t="s">
        <v>1424</v>
      </c>
      <c r="T141" s="420" t="s">
        <v>1424</v>
      </c>
      <c r="U141" s="420">
        <v>8952.5499999999993</v>
      </c>
      <c r="V141" s="420">
        <v>0</v>
      </c>
    </row>
    <row r="142" spans="2:22">
      <c r="B142" s="420" t="s">
        <v>355</v>
      </c>
      <c r="C142" s="420" t="s">
        <v>380</v>
      </c>
      <c r="D142" s="420">
        <v>100</v>
      </c>
      <c r="E142" s="420" t="s">
        <v>629</v>
      </c>
      <c r="F142" s="420" t="s">
        <v>957</v>
      </c>
      <c r="G142" s="420" t="s">
        <v>1401</v>
      </c>
      <c r="H142" s="421" t="s">
        <v>1394</v>
      </c>
      <c r="I142" s="420">
        <v>35</v>
      </c>
      <c r="J142" s="420">
        <v>83101</v>
      </c>
      <c r="K142" s="420">
        <v>1</v>
      </c>
      <c r="L142" s="420" t="s">
        <v>1411</v>
      </c>
      <c r="M142" s="420">
        <v>1</v>
      </c>
      <c r="N142" s="420" t="s">
        <v>1418</v>
      </c>
      <c r="O142" s="420">
        <v>0</v>
      </c>
      <c r="P142" s="420">
        <v>1529</v>
      </c>
      <c r="Q142" s="420">
        <v>2</v>
      </c>
      <c r="R142" s="420">
        <v>0</v>
      </c>
      <c r="S142" s="420" t="s">
        <v>1424</v>
      </c>
      <c r="T142" s="420" t="s">
        <v>1424</v>
      </c>
      <c r="U142" s="420">
        <v>8952.5499999999993</v>
      </c>
      <c r="V142" s="420">
        <v>0</v>
      </c>
    </row>
    <row r="143" spans="2:22">
      <c r="B143" s="420" t="s">
        <v>355</v>
      </c>
      <c r="C143" s="420" t="s">
        <v>380</v>
      </c>
      <c r="D143" s="420">
        <v>100</v>
      </c>
      <c r="E143" s="420" t="s">
        <v>476</v>
      </c>
      <c r="F143" s="420" t="s">
        <v>804</v>
      </c>
      <c r="G143" s="420" t="s">
        <v>1127</v>
      </c>
      <c r="H143" s="421" t="s">
        <v>1382</v>
      </c>
      <c r="I143" s="420">
        <v>35</v>
      </c>
      <c r="J143" s="420">
        <v>83101</v>
      </c>
      <c r="K143" s="420">
        <v>1</v>
      </c>
      <c r="L143" s="420" t="s">
        <v>1411</v>
      </c>
      <c r="M143" s="420">
        <v>3</v>
      </c>
      <c r="N143" s="420" t="s">
        <v>384</v>
      </c>
      <c r="O143" s="420">
        <v>0</v>
      </c>
      <c r="P143" s="420">
        <v>153</v>
      </c>
      <c r="Q143" s="420">
        <v>2</v>
      </c>
      <c r="R143" s="420">
        <v>0</v>
      </c>
      <c r="S143" s="420" t="s">
        <v>1424</v>
      </c>
      <c r="T143" s="420" t="s">
        <v>1424</v>
      </c>
      <c r="U143" s="420">
        <v>8308.48</v>
      </c>
      <c r="V143" s="420">
        <v>0</v>
      </c>
    </row>
    <row r="144" spans="2:22">
      <c r="B144" s="420" t="s">
        <v>355</v>
      </c>
      <c r="C144" s="420" t="s">
        <v>380</v>
      </c>
      <c r="D144" s="420">
        <v>100</v>
      </c>
      <c r="E144" s="420" t="s">
        <v>721</v>
      </c>
      <c r="F144" s="420" t="s">
        <v>1049</v>
      </c>
      <c r="G144" s="420" t="s">
        <v>1361</v>
      </c>
      <c r="H144" s="421" t="s">
        <v>1394</v>
      </c>
      <c r="I144" s="420">
        <v>35</v>
      </c>
      <c r="J144" s="420">
        <v>83101</v>
      </c>
      <c r="K144" s="420">
        <v>1</v>
      </c>
      <c r="L144" s="420" t="s">
        <v>1411</v>
      </c>
      <c r="M144" s="420">
        <v>4</v>
      </c>
      <c r="N144" s="420" t="s">
        <v>1418</v>
      </c>
      <c r="O144" s="420">
        <v>0</v>
      </c>
      <c r="P144" s="420">
        <v>1532</v>
      </c>
      <c r="Q144" s="420">
        <v>2</v>
      </c>
      <c r="R144" s="420">
        <v>0</v>
      </c>
      <c r="S144" s="420" t="s">
        <v>1424</v>
      </c>
      <c r="T144" s="420" t="s">
        <v>1424</v>
      </c>
      <c r="U144" s="420">
        <v>8952.5499999999993</v>
      </c>
      <c r="V144" s="420">
        <v>0</v>
      </c>
    </row>
    <row r="145" spans="2:22">
      <c r="B145" s="420" t="s">
        <v>355</v>
      </c>
      <c r="C145" s="420" t="s">
        <v>380</v>
      </c>
      <c r="D145" s="420">
        <v>100</v>
      </c>
      <c r="E145" s="420" t="s">
        <v>662</v>
      </c>
      <c r="F145" s="420" t="s">
        <v>990</v>
      </c>
      <c r="G145" s="420" t="s">
        <v>1303</v>
      </c>
      <c r="H145" s="421" t="s">
        <v>1382</v>
      </c>
      <c r="I145" s="420">
        <v>35</v>
      </c>
      <c r="J145" s="420">
        <v>83101</v>
      </c>
      <c r="K145" s="420">
        <v>1</v>
      </c>
      <c r="L145" s="420" t="s">
        <v>1411</v>
      </c>
      <c r="M145" s="420">
        <v>3</v>
      </c>
      <c r="N145" s="420" t="s">
        <v>384</v>
      </c>
      <c r="O145" s="420">
        <v>0</v>
      </c>
      <c r="P145" s="420">
        <v>1533</v>
      </c>
      <c r="Q145" s="420">
        <v>2</v>
      </c>
      <c r="R145" s="420">
        <v>0</v>
      </c>
      <c r="S145" s="420" t="s">
        <v>1424</v>
      </c>
      <c r="T145" s="420" t="s">
        <v>1424</v>
      </c>
      <c r="U145" s="420">
        <v>6272.24</v>
      </c>
      <c r="V145" s="420">
        <v>0</v>
      </c>
    </row>
    <row r="146" spans="2:22">
      <c r="B146" s="420" t="s">
        <v>355</v>
      </c>
      <c r="C146" s="420" t="s">
        <v>380</v>
      </c>
      <c r="D146" s="420">
        <v>100</v>
      </c>
      <c r="E146" s="420" t="s">
        <v>627</v>
      </c>
      <c r="F146" s="420" t="s">
        <v>955</v>
      </c>
      <c r="G146" s="420" t="s">
        <v>1269</v>
      </c>
      <c r="H146" s="421" t="s">
        <v>1391</v>
      </c>
      <c r="I146" s="420">
        <v>35</v>
      </c>
      <c r="J146" s="420">
        <v>83101</v>
      </c>
      <c r="K146" s="420">
        <v>1</v>
      </c>
      <c r="L146" s="420" t="s">
        <v>1411</v>
      </c>
      <c r="M146" s="420">
        <v>1</v>
      </c>
      <c r="N146" s="420" t="s">
        <v>1417</v>
      </c>
      <c r="O146" s="420">
        <v>0</v>
      </c>
      <c r="P146" s="420">
        <v>1534</v>
      </c>
      <c r="Q146" s="420">
        <v>2</v>
      </c>
      <c r="R146" s="420">
        <v>0</v>
      </c>
      <c r="S146" s="420" t="s">
        <v>1424</v>
      </c>
      <c r="T146" s="420" t="s">
        <v>1424</v>
      </c>
      <c r="U146" s="420">
        <v>6604.43</v>
      </c>
      <c r="V146" s="420">
        <v>0</v>
      </c>
    </row>
    <row r="147" spans="2:22">
      <c r="B147" s="420" t="s">
        <v>355</v>
      </c>
      <c r="C147" s="420" t="s">
        <v>380</v>
      </c>
      <c r="D147" s="420">
        <v>100</v>
      </c>
      <c r="E147" s="420" t="s">
        <v>610</v>
      </c>
      <c r="F147" s="420" t="s">
        <v>938</v>
      </c>
      <c r="G147" s="420" t="s">
        <v>1252</v>
      </c>
      <c r="H147" s="421" t="s">
        <v>1391</v>
      </c>
      <c r="I147" s="420">
        <v>35</v>
      </c>
      <c r="J147" s="420">
        <v>83101</v>
      </c>
      <c r="K147" s="420">
        <v>1</v>
      </c>
      <c r="L147" s="420" t="s">
        <v>1411</v>
      </c>
      <c r="M147" s="420">
        <v>1</v>
      </c>
      <c r="N147" s="420" t="s">
        <v>1417</v>
      </c>
      <c r="O147" s="420">
        <v>0</v>
      </c>
      <c r="P147" s="420">
        <v>1535</v>
      </c>
      <c r="Q147" s="420">
        <v>2</v>
      </c>
      <c r="R147" s="420">
        <v>0</v>
      </c>
      <c r="S147" s="420" t="s">
        <v>1424</v>
      </c>
      <c r="T147" s="420" t="s">
        <v>1424</v>
      </c>
      <c r="U147" s="420">
        <v>6604.43</v>
      </c>
      <c r="V147" s="420">
        <v>0</v>
      </c>
    </row>
    <row r="148" spans="2:22">
      <c r="B148" s="420" t="s">
        <v>355</v>
      </c>
      <c r="C148" s="420" t="s">
        <v>380</v>
      </c>
      <c r="D148" s="420">
        <v>100</v>
      </c>
      <c r="E148" s="420" t="s">
        <v>611</v>
      </c>
      <c r="F148" s="420" t="s">
        <v>939</v>
      </c>
      <c r="G148" s="420" t="s">
        <v>1253</v>
      </c>
      <c r="H148" s="421" t="s">
        <v>1394</v>
      </c>
      <c r="I148" s="420">
        <v>35</v>
      </c>
      <c r="J148" s="420">
        <v>83101</v>
      </c>
      <c r="K148" s="420">
        <v>1</v>
      </c>
      <c r="L148" s="420" t="s">
        <v>1411</v>
      </c>
      <c r="M148" s="420">
        <v>1</v>
      </c>
      <c r="N148" s="420" t="s">
        <v>1418</v>
      </c>
      <c r="O148" s="420">
        <v>0</v>
      </c>
      <c r="P148" s="420">
        <v>1536</v>
      </c>
      <c r="Q148" s="420">
        <v>2</v>
      </c>
      <c r="R148" s="420">
        <v>0</v>
      </c>
      <c r="S148" s="420" t="s">
        <v>1424</v>
      </c>
      <c r="T148" s="420" t="s">
        <v>1424</v>
      </c>
      <c r="U148" s="420">
        <v>8952.5499999999993</v>
      </c>
      <c r="V148" s="420">
        <v>0</v>
      </c>
    </row>
    <row r="149" spans="2:22">
      <c r="B149" s="420" t="s">
        <v>355</v>
      </c>
      <c r="C149" s="420" t="s">
        <v>380</v>
      </c>
      <c r="D149" s="420">
        <v>100</v>
      </c>
      <c r="E149" s="420" t="s">
        <v>716</v>
      </c>
      <c r="F149" s="420" t="s">
        <v>1044</v>
      </c>
      <c r="G149" s="420" t="s">
        <v>1356</v>
      </c>
      <c r="H149" s="421" t="s">
        <v>1394</v>
      </c>
      <c r="I149" s="420">
        <v>35</v>
      </c>
      <c r="J149" s="420">
        <v>83101</v>
      </c>
      <c r="K149" s="420">
        <v>1</v>
      </c>
      <c r="L149" s="420" t="s">
        <v>1411</v>
      </c>
      <c r="M149" s="420">
        <v>3</v>
      </c>
      <c r="N149" s="420" t="s">
        <v>1418</v>
      </c>
      <c r="O149" s="420">
        <v>0</v>
      </c>
      <c r="P149" s="420">
        <v>1537</v>
      </c>
      <c r="Q149" s="420">
        <v>2</v>
      </c>
      <c r="R149" s="420">
        <v>0</v>
      </c>
      <c r="S149" s="420" t="s">
        <v>1424</v>
      </c>
      <c r="T149" s="420" t="s">
        <v>1424</v>
      </c>
      <c r="U149" s="420">
        <v>8952.5499999999993</v>
      </c>
      <c r="V149" s="420">
        <v>0</v>
      </c>
    </row>
    <row r="150" spans="2:22">
      <c r="B150" s="420" t="s">
        <v>355</v>
      </c>
      <c r="C150" s="420" t="s">
        <v>380</v>
      </c>
      <c r="D150" s="420">
        <v>100</v>
      </c>
      <c r="E150" s="420" t="s">
        <v>512</v>
      </c>
      <c r="F150" s="420" t="s">
        <v>840</v>
      </c>
      <c r="G150" s="420" t="s">
        <v>1163</v>
      </c>
      <c r="H150" s="421" t="s">
        <v>1382</v>
      </c>
      <c r="I150" s="420">
        <v>35</v>
      </c>
      <c r="J150" s="420">
        <v>83101</v>
      </c>
      <c r="K150" s="420">
        <v>1</v>
      </c>
      <c r="L150" s="420" t="s">
        <v>1411</v>
      </c>
      <c r="M150" s="420">
        <v>3</v>
      </c>
      <c r="N150" s="420" t="s">
        <v>384</v>
      </c>
      <c r="O150" s="420">
        <v>0</v>
      </c>
      <c r="P150" s="420">
        <v>154</v>
      </c>
      <c r="Q150" s="420">
        <v>2</v>
      </c>
      <c r="R150" s="420">
        <v>0</v>
      </c>
      <c r="S150" s="420" t="s">
        <v>1424</v>
      </c>
      <c r="T150" s="420" t="s">
        <v>1424</v>
      </c>
      <c r="U150" s="420">
        <v>8162.61</v>
      </c>
      <c r="V150" s="420">
        <v>0</v>
      </c>
    </row>
    <row r="151" spans="2:22">
      <c r="B151" s="420" t="s">
        <v>355</v>
      </c>
      <c r="C151" s="420" t="s">
        <v>380</v>
      </c>
      <c r="D151" s="420">
        <v>100</v>
      </c>
      <c r="E151" s="420" t="s">
        <v>646</v>
      </c>
      <c r="F151" s="420" t="s">
        <v>974</v>
      </c>
      <c r="G151" s="420" t="s">
        <v>1287</v>
      </c>
      <c r="H151" s="421" t="s">
        <v>1383</v>
      </c>
      <c r="I151" s="420">
        <v>35</v>
      </c>
      <c r="J151" s="420">
        <v>83101</v>
      </c>
      <c r="K151" s="420">
        <v>1</v>
      </c>
      <c r="L151" s="420" t="s">
        <v>1411</v>
      </c>
      <c r="M151" s="420">
        <v>3</v>
      </c>
      <c r="N151" s="420" t="s">
        <v>387</v>
      </c>
      <c r="O151" s="420">
        <v>0</v>
      </c>
      <c r="P151" s="420">
        <v>155</v>
      </c>
      <c r="Q151" s="420">
        <v>2</v>
      </c>
      <c r="R151" s="420">
        <v>0</v>
      </c>
      <c r="S151" s="420" t="s">
        <v>1424</v>
      </c>
      <c r="T151" s="420" t="s">
        <v>1424</v>
      </c>
      <c r="U151" s="420">
        <v>6760.74</v>
      </c>
      <c r="V151" s="420">
        <v>0</v>
      </c>
    </row>
    <row r="152" spans="2:22">
      <c r="B152" s="420" t="s">
        <v>355</v>
      </c>
      <c r="C152" s="420" t="s">
        <v>380</v>
      </c>
      <c r="D152" s="420">
        <v>100</v>
      </c>
      <c r="E152" s="420" t="s">
        <v>531</v>
      </c>
      <c r="F152" s="420" t="s">
        <v>859</v>
      </c>
      <c r="G152" s="420" t="s">
        <v>1180</v>
      </c>
      <c r="H152" s="421" t="s">
        <v>1382</v>
      </c>
      <c r="I152" s="420">
        <v>35</v>
      </c>
      <c r="J152" s="420">
        <v>83101</v>
      </c>
      <c r="K152" s="420">
        <v>1</v>
      </c>
      <c r="L152" s="420" t="s">
        <v>1411</v>
      </c>
      <c r="M152" s="420">
        <v>3</v>
      </c>
      <c r="N152" s="420" t="s">
        <v>384</v>
      </c>
      <c r="O152" s="420">
        <v>0</v>
      </c>
      <c r="P152" s="420">
        <v>156</v>
      </c>
      <c r="Q152" s="420">
        <v>2</v>
      </c>
      <c r="R152" s="420">
        <v>0</v>
      </c>
      <c r="S152" s="420" t="s">
        <v>1424</v>
      </c>
      <c r="T152" s="420" t="s">
        <v>1424</v>
      </c>
      <c r="U152" s="420">
        <v>7907.35</v>
      </c>
      <c r="V152" s="420">
        <v>0</v>
      </c>
    </row>
    <row r="153" spans="2:22">
      <c r="B153" s="420" t="s">
        <v>355</v>
      </c>
      <c r="C153" s="420" t="s">
        <v>380</v>
      </c>
      <c r="D153" s="420">
        <v>100</v>
      </c>
      <c r="E153" s="420" t="s">
        <v>416</v>
      </c>
      <c r="F153" s="420" t="s">
        <v>744</v>
      </c>
      <c r="G153" s="420" t="s">
        <v>1071</v>
      </c>
      <c r="H153" s="421" t="s">
        <v>1382</v>
      </c>
      <c r="I153" s="420">
        <v>35</v>
      </c>
      <c r="J153" s="420">
        <v>83101</v>
      </c>
      <c r="K153" s="420">
        <v>1</v>
      </c>
      <c r="L153" s="420" t="s">
        <v>1411</v>
      </c>
      <c r="M153" s="420">
        <v>3</v>
      </c>
      <c r="N153" s="420" t="s">
        <v>384</v>
      </c>
      <c r="O153" s="420">
        <v>0</v>
      </c>
      <c r="P153" s="420">
        <v>157</v>
      </c>
      <c r="Q153" s="420">
        <v>2</v>
      </c>
      <c r="R153" s="420">
        <v>0</v>
      </c>
      <c r="S153" s="420" t="s">
        <v>1424</v>
      </c>
      <c r="T153" s="420" t="s">
        <v>1424</v>
      </c>
      <c r="U153" s="420">
        <v>8180.27</v>
      </c>
      <c r="V153" s="420">
        <v>0</v>
      </c>
    </row>
    <row r="154" spans="2:22">
      <c r="B154" s="420" t="s">
        <v>355</v>
      </c>
      <c r="C154" s="420" t="s">
        <v>380</v>
      </c>
      <c r="D154" s="420">
        <v>100</v>
      </c>
      <c r="E154" s="420" t="s">
        <v>604</v>
      </c>
      <c r="F154" s="420" t="s">
        <v>932</v>
      </c>
      <c r="G154" s="420" t="s">
        <v>1246</v>
      </c>
      <c r="H154" s="421" t="s">
        <v>1388</v>
      </c>
      <c r="I154" s="420">
        <v>35</v>
      </c>
      <c r="J154" s="420">
        <v>83101</v>
      </c>
      <c r="K154" s="420">
        <v>1</v>
      </c>
      <c r="L154" s="420" t="s">
        <v>1411</v>
      </c>
      <c r="M154" s="420">
        <v>1</v>
      </c>
      <c r="N154" s="420" t="s">
        <v>1416</v>
      </c>
      <c r="O154" s="420">
        <v>0</v>
      </c>
      <c r="P154" s="420">
        <v>158</v>
      </c>
      <c r="Q154" s="420">
        <v>2</v>
      </c>
      <c r="R154" s="420">
        <v>0</v>
      </c>
      <c r="S154" s="420" t="s">
        <v>1424</v>
      </c>
      <c r="T154" s="420" t="s">
        <v>1424</v>
      </c>
      <c r="U154" s="420">
        <v>6543.68</v>
      </c>
      <c r="V154" s="420">
        <v>0</v>
      </c>
    </row>
    <row r="155" spans="2:22">
      <c r="B155" s="420" t="s">
        <v>355</v>
      </c>
      <c r="C155" s="420" t="s">
        <v>380</v>
      </c>
      <c r="D155" s="420">
        <v>100</v>
      </c>
      <c r="E155" s="420" t="s">
        <v>558</v>
      </c>
      <c r="F155" s="420" t="s">
        <v>886</v>
      </c>
      <c r="G155" s="420" t="s">
        <v>1205</v>
      </c>
      <c r="H155" s="421" t="s">
        <v>1384</v>
      </c>
      <c r="I155" s="420">
        <v>35</v>
      </c>
      <c r="J155" s="420">
        <v>83101</v>
      </c>
      <c r="K155" s="420">
        <v>1</v>
      </c>
      <c r="L155" s="420" t="s">
        <v>1411</v>
      </c>
      <c r="M155" s="420">
        <v>3</v>
      </c>
      <c r="N155" s="420" t="s">
        <v>1413</v>
      </c>
      <c r="O155" s="420">
        <v>0</v>
      </c>
      <c r="P155" s="420">
        <v>16</v>
      </c>
      <c r="Q155" s="420">
        <v>2</v>
      </c>
      <c r="R155" s="420">
        <v>0</v>
      </c>
      <c r="S155" s="420" t="s">
        <v>1424</v>
      </c>
      <c r="T155" s="420" t="s">
        <v>1424</v>
      </c>
      <c r="U155" s="420">
        <v>13149.87</v>
      </c>
      <c r="V155" s="420">
        <v>0</v>
      </c>
    </row>
    <row r="156" spans="2:22">
      <c r="B156" s="420" t="s">
        <v>355</v>
      </c>
      <c r="C156" s="420" t="s">
        <v>380</v>
      </c>
      <c r="D156" s="420">
        <v>100</v>
      </c>
      <c r="E156" s="420" t="s">
        <v>400</v>
      </c>
      <c r="F156" s="420" t="s">
        <v>728</v>
      </c>
      <c r="G156" s="420" t="s">
        <v>1056</v>
      </c>
      <c r="H156" s="421" t="s">
        <v>1395</v>
      </c>
      <c r="I156" s="420">
        <v>35</v>
      </c>
      <c r="J156" s="420">
        <v>83101</v>
      </c>
      <c r="K156" s="420">
        <v>1</v>
      </c>
      <c r="L156" s="420" t="s">
        <v>1411</v>
      </c>
      <c r="M156" s="420">
        <v>3</v>
      </c>
      <c r="N156" s="420" t="s">
        <v>1419</v>
      </c>
      <c r="O156" s="420">
        <v>0</v>
      </c>
      <c r="P156" s="420">
        <v>160</v>
      </c>
      <c r="Q156" s="420">
        <v>2</v>
      </c>
      <c r="R156" s="420">
        <v>0</v>
      </c>
      <c r="S156" s="420" t="s">
        <v>1424</v>
      </c>
      <c r="T156" s="420" t="s">
        <v>1424</v>
      </c>
      <c r="U156" s="420">
        <v>12111.18</v>
      </c>
      <c r="V156" s="420">
        <v>0</v>
      </c>
    </row>
    <row r="157" spans="2:22">
      <c r="B157" s="420" t="s">
        <v>355</v>
      </c>
      <c r="C157" s="420" t="s">
        <v>380</v>
      </c>
      <c r="D157" s="420">
        <v>100</v>
      </c>
      <c r="E157" s="420" t="s">
        <v>530</v>
      </c>
      <c r="F157" s="420" t="s">
        <v>858</v>
      </c>
      <c r="G157" s="420" t="s">
        <v>1179</v>
      </c>
      <c r="H157" s="421" t="s">
        <v>1387</v>
      </c>
      <c r="I157" s="420">
        <v>35</v>
      </c>
      <c r="J157" s="420">
        <v>83101</v>
      </c>
      <c r="K157" s="420">
        <v>1</v>
      </c>
      <c r="L157" s="420" t="s">
        <v>1411</v>
      </c>
      <c r="M157" s="420">
        <v>3</v>
      </c>
      <c r="N157" s="420" t="s">
        <v>1415</v>
      </c>
      <c r="O157" s="420">
        <v>0</v>
      </c>
      <c r="P157" s="420">
        <v>162</v>
      </c>
      <c r="Q157" s="420">
        <v>2</v>
      </c>
      <c r="R157" s="420">
        <v>0</v>
      </c>
      <c r="S157" s="420" t="s">
        <v>1424</v>
      </c>
      <c r="T157" s="420" t="s">
        <v>1424</v>
      </c>
      <c r="U157" s="420">
        <v>7312.98</v>
      </c>
      <c r="V157" s="420">
        <v>0</v>
      </c>
    </row>
    <row r="158" spans="2:22">
      <c r="B158" s="420" t="s">
        <v>355</v>
      </c>
      <c r="C158" s="420" t="s">
        <v>380</v>
      </c>
      <c r="D158" s="420">
        <v>100</v>
      </c>
      <c r="E158" s="420" t="s">
        <v>574</v>
      </c>
      <c r="F158" s="420" t="s">
        <v>902</v>
      </c>
      <c r="G158" s="420" t="s">
        <v>1219</v>
      </c>
      <c r="H158" s="421" t="s">
        <v>1382</v>
      </c>
      <c r="I158" s="420">
        <v>35</v>
      </c>
      <c r="J158" s="420">
        <v>83101</v>
      </c>
      <c r="K158" s="420">
        <v>1</v>
      </c>
      <c r="L158" s="420" t="s">
        <v>1411</v>
      </c>
      <c r="M158" s="420">
        <v>3</v>
      </c>
      <c r="N158" s="420" t="s">
        <v>384</v>
      </c>
      <c r="O158" s="420">
        <v>0</v>
      </c>
      <c r="P158" s="420">
        <v>163</v>
      </c>
      <c r="Q158" s="420">
        <v>2</v>
      </c>
      <c r="R158" s="420">
        <v>0</v>
      </c>
      <c r="S158" s="420" t="s">
        <v>1424</v>
      </c>
      <c r="T158" s="420" t="s">
        <v>1424</v>
      </c>
      <c r="U158" s="420">
        <v>7430.93</v>
      </c>
      <c r="V158" s="420">
        <v>0</v>
      </c>
    </row>
    <row r="159" spans="2:22">
      <c r="B159" s="420" t="s">
        <v>355</v>
      </c>
      <c r="C159" s="420" t="s">
        <v>380</v>
      </c>
      <c r="D159" s="420">
        <v>100</v>
      </c>
      <c r="E159" s="420" t="s">
        <v>583</v>
      </c>
      <c r="F159" s="420" t="s">
        <v>911</v>
      </c>
      <c r="G159" s="420" t="s">
        <v>1226</v>
      </c>
      <c r="H159" s="421" t="s">
        <v>1390</v>
      </c>
      <c r="I159" s="420">
        <v>35</v>
      </c>
      <c r="J159" s="420">
        <v>83101</v>
      </c>
      <c r="K159" s="420">
        <v>1</v>
      </c>
      <c r="L159" s="420" t="s">
        <v>1411</v>
      </c>
      <c r="M159" s="420">
        <v>3</v>
      </c>
      <c r="N159" s="420" t="s">
        <v>386</v>
      </c>
      <c r="O159" s="420">
        <v>0</v>
      </c>
      <c r="P159" s="420">
        <v>164</v>
      </c>
      <c r="Q159" s="420">
        <v>2</v>
      </c>
      <c r="R159" s="420">
        <v>0</v>
      </c>
      <c r="S159" s="420" t="s">
        <v>1424</v>
      </c>
      <c r="T159" s="420" t="s">
        <v>1424</v>
      </c>
      <c r="U159" s="420">
        <v>6192.48</v>
      </c>
      <c r="V159" s="420">
        <v>0</v>
      </c>
    </row>
    <row r="160" spans="2:22">
      <c r="B160" s="420" t="s">
        <v>355</v>
      </c>
      <c r="C160" s="420" t="s">
        <v>380</v>
      </c>
      <c r="D160" s="420">
        <v>100</v>
      </c>
      <c r="E160" s="420" t="s">
        <v>555</v>
      </c>
      <c r="F160" s="420" t="s">
        <v>883</v>
      </c>
      <c r="G160" s="420" t="s">
        <v>1202</v>
      </c>
      <c r="H160" s="421" t="s">
        <v>1390</v>
      </c>
      <c r="I160" s="420">
        <v>35</v>
      </c>
      <c r="J160" s="420">
        <v>83101</v>
      </c>
      <c r="K160" s="420">
        <v>1</v>
      </c>
      <c r="L160" s="420" t="s">
        <v>1411</v>
      </c>
      <c r="M160" s="420">
        <v>4</v>
      </c>
      <c r="N160" s="420" t="s">
        <v>386</v>
      </c>
      <c r="O160" s="420">
        <v>0</v>
      </c>
      <c r="P160" s="420">
        <v>166</v>
      </c>
      <c r="Q160" s="420">
        <v>2</v>
      </c>
      <c r="R160" s="420">
        <v>0</v>
      </c>
      <c r="S160" s="420" t="s">
        <v>1424</v>
      </c>
      <c r="T160" s="420" t="s">
        <v>1424</v>
      </c>
      <c r="U160" s="420">
        <v>7080.42</v>
      </c>
      <c r="V160" s="420">
        <v>0</v>
      </c>
    </row>
    <row r="161" spans="2:22">
      <c r="B161" s="420" t="s">
        <v>355</v>
      </c>
      <c r="C161" s="420" t="s">
        <v>380</v>
      </c>
      <c r="D161" s="420">
        <v>100</v>
      </c>
      <c r="E161" s="420" t="s">
        <v>673</v>
      </c>
      <c r="F161" s="420" t="s">
        <v>1001</v>
      </c>
      <c r="G161" s="420" t="s">
        <v>1314</v>
      </c>
      <c r="H161" s="421" t="s">
        <v>1394</v>
      </c>
      <c r="I161" s="420">
        <v>35</v>
      </c>
      <c r="J161" s="420">
        <v>83101</v>
      </c>
      <c r="K161" s="420">
        <v>1</v>
      </c>
      <c r="L161" s="420" t="s">
        <v>1411</v>
      </c>
      <c r="M161" s="420">
        <v>4</v>
      </c>
      <c r="N161" s="420" t="s">
        <v>1418</v>
      </c>
      <c r="O161" s="420">
        <v>0</v>
      </c>
      <c r="P161" s="420">
        <v>167</v>
      </c>
      <c r="Q161" s="420">
        <v>2</v>
      </c>
      <c r="R161" s="420">
        <v>0</v>
      </c>
      <c r="S161" s="420" t="s">
        <v>1424</v>
      </c>
      <c r="T161" s="420" t="s">
        <v>1424</v>
      </c>
      <c r="U161" s="420">
        <v>8952.5499999999993</v>
      </c>
      <c r="V161" s="420">
        <v>0</v>
      </c>
    </row>
    <row r="162" spans="2:22">
      <c r="B162" s="420" t="s">
        <v>355</v>
      </c>
      <c r="C162" s="420" t="s">
        <v>380</v>
      </c>
      <c r="D162" s="420">
        <v>100</v>
      </c>
      <c r="E162" s="420" t="s">
        <v>680</v>
      </c>
      <c r="F162" s="420" t="s">
        <v>1008</v>
      </c>
      <c r="G162" s="420" t="s">
        <v>1320</v>
      </c>
      <c r="H162" s="421" t="s">
        <v>1395</v>
      </c>
      <c r="I162" s="420">
        <v>35</v>
      </c>
      <c r="J162" s="420">
        <v>83101</v>
      </c>
      <c r="K162" s="420">
        <v>1</v>
      </c>
      <c r="L162" s="420" t="s">
        <v>1411</v>
      </c>
      <c r="M162" s="420">
        <v>3</v>
      </c>
      <c r="N162" s="420" t="s">
        <v>1419</v>
      </c>
      <c r="O162" s="420">
        <v>0</v>
      </c>
      <c r="P162" s="420">
        <v>168</v>
      </c>
      <c r="Q162" s="420">
        <v>2</v>
      </c>
      <c r="R162" s="420">
        <v>0</v>
      </c>
      <c r="S162" s="420" t="s">
        <v>1424</v>
      </c>
      <c r="T162" s="420" t="s">
        <v>1424</v>
      </c>
      <c r="U162" s="420">
        <v>11968.68</v>
      </c>
      <c r="V162" s="420">
        <v>0</v>
      </c>
    </row>
    <row r="163" spans="2:22">
      <c r="B163" s="420" t="s">
        <v>355</v>
      </c>
      <c r="C163" s="420" t="s">
        <v>380</v>
      </c>
      <c r="D163" s="420">
        <v>100</v>
      </c>
      <c r="E163" s="420" t="s">
        <v>602</v>
      </c>
      <c r="F163" s="420" t="s">
        <v>930</v>
      </c>
      <c r="G163" s="420" t="s">
        <v>1244</v>
      </c>
      <c r="H163" s="421" t="s">
        <v>1382</v>
      </c>
      <c r="I163" s="420">
        <v>35</v>
      </c>
      <c r="J163" s="420">
        <v>83101</v>
      </c>
      <c r="K163" s="420">
        <v>1</v>
      </c>
      <c r="L163" s="420" t="s">
        <v>1411</v>
      </c>
      <c r="M163" s="420">
        <v>3</v>
      </c>
      <c r="N163" s="420" t="s">
        <v>384</v>
      </c>
      <c r="O163" s="420">
        <v>0</v>
      </c>
      <c r="P163" s="420">
        <v>169</v>
      </c>
      <c r="Q163" s="420">
        <v>2</v>
      </c>
      <c r="R163" s="420">
        <v>0</v>
      </c>
      <c r="S163" s="420" t="s">
        <v>1424</v>
      </c>
      <c r="T163" s="420" t="s">
        <v>1424</v>
      </c>
      <c r="U163" s="420">
        <v>6272.24</v>
      </c>
      <c r="V163" s="420">
        <v>0</v>
      </c>
    </row>
    <row r="164" spans="2:22">
      <c r="B164" s="420" t="s">
        <v>355</v>
      </c>
      <c r="C164" s="420" t="s">
        <v>380</v>
      </c>
      <c r="D164" s="420">
        <v>100</v>
      </c>
      <c r="E164" s="420" t="s">
        <v>577</v>
      </c>
      <c r="F164" s="420" t="s">
        <v>905</v>
      </c>
      <c r="G164" s="420" t="s">
        <v>1221</v>
      </c>
      <c r="H164" s="421" t="s">
        <v>1390</v>
      </c>
      <c r="I164" s="420">
        <v>35</v>
      </c>
      <c r="J164" s="420">
        <v>83101</v>
      </c>
      <c r="K164" s="420">
        <v>1</v>
      </c>
      <c r="L164" s="420" t="s">
        <v>1411</v>
      </c>
      <c r="M164" s="420">
        <v>3</v>
      </c>
      <c r="N164" s="420" t="s">
        <v>386</v>
      </c>
      <c r="O164" s="420">
        <v>0</v>
      </c>
      <c r="P164" s="420">
        <v>17</v>
      </c>
      <c r="Q164" s="420">
        <v>2</v>
      </c>
      <c r="R164" s="420">
        <v>0</v>
      </c>
      <c r="S164" s="420" t="s">
        <v>1424</v>
      </c>
      <c r="T164" s="420" t="s">
        <v>1424</v>
      </c>
      <c r="U164" s="420">
        <v>6169.24</v>
      </c>
      <c r="V164" s="420">
        <v>0</v>
      </c>
    </row>
    <row r="165" spans="2:22">
      <c r="B165" s="420" t="s">
        <v>355</v>
      </c>
      <c r="C165" s="420" t="s">
        <v>380</v>
      </c>
      <c r="D165" s="420">
        <v>100</v>
      </c>
      <c r="E165" s="420" t="s">
        <v>479</v>
      </c>
      <c r="F165" s="420" t="s">
        <v>807</v>
      </c>
      <c r="G165" s="420" t="s">
        <v>1130</v>
      </c>
      <c r="H165" s="421" t="s">
        <v>1387</v>
      </c>
      <c r="I165" s="420">
        <v>35</v>
      </c>
      <c r="J165" s="420">
        <v>83101</v>
      </c>
      <c r="K165" s="420">
        <v>1</v>
      </c>
      <c r="L165" s="420" t="s">
        <v>1411</v>
      </c>
      <c r="M165" s="420">
        <v>3</v>
      </c>
      <c r="N165" s="420" t="s">
        <v>1415</v>
      </c>
      <c r="O165" s="420">
        <v>0</v>
      </c>
      <c r="P165" s="420">
        <v>170</v>
      </c>
      <c r="Q165" s="420">
        <v>2</v>
      </c>
      <c r="R165" s="420">
        <v>0</v>
      </c>
      <c r="S165" s="420" t="s">
        <v>1424</v>
      </c>
      <c r="T165" s="420" t="s">
        <v>1424</v>
      </c>
      <c r="U165" s="420">
        <v>7400.82</v>
      </c>
      <c r="V165" s="420">
        <v>0</v>
      </c>
    </row>
    <row r="166" spans="2:22">
      <c r="B166" s="420" t="s">
        <v>355</v>
      </c>
      <c r="C166" s="420" t="s">
        <v>380</v>
      </c>
      <c r="D166" s="420">
        <v>100</v>
      </c>
      <c r="E166" s="420" t="s">
        <v>434</v>
      </c>
      <c r="F166" s="420" t="s">
        <v>762</v>
      </c>
      <c r="G166" s="420" t="s">
        <v>1088</v>
      </c>
      <c r="H166" s="421" t="s">
        <v>1387</v>
      </c>
      <c r="I166" s="420">
        <v>35</v>
      </c>
      <c r="J166" s="420">
        <v>83101</v>
      </c>
      <c r="K166" s="420">
        <v>1</v>
      </c>
      <c r="L166" s="420" t="s">
        <v>1411</v>
      </c>
      <c r="M166" s="420">
        <v>3</v>
      </c>
      <c r="N166" s="420" t="s">
        <v>1415</v>
      </c>
      <c r="O166" s="420">
        <v>0</v>
      </c>
      <c r="P166" s="420">
        <v>171</v>
      </c>
      <c r="Q166" s="420">
        <v>2</v>
      </c>
      <c r="R166" s="420">
        <v>0</v>
      </c>
      <c r="S166" s="420" t="s">
        <v>1424</v>
      </c>
      <c r="T166" s="420" t="s">
        <v>1424</v>
      </c>
      <c r="U166" s="420">
        <v>7053.47</v>
      </c>
      <c r="V166" s="420">
        <v>0</v>
      </c>
    </row>
    <row r="167" spans="2:22">
      <c r="B167" s="420" t="s">
        <v>355</v>
      </c>
      <c r="C167" s="420" t="s">
        <v>380</v>
      </c>
      <c r="D167" s="420">
        <v>100</v>
      </c>
      <c r="E167" s="420" t="s">
        <v>596</v>
      </c>
      <c r="F167" s="420" t="s">
        <v>924</v>
      </c>
      <c r="G167" s="420" t="s">
        <v>1238</v>
      </c>
      <c r="H167" s="421" t="s">
        <v>1389</v>
      </c>
      <c r="I167" s="420">
        <v>35</v>
      </c>
      <c r="J167" s="420">
        <v>83101</v>
      </c>
      <c r="K167" s="420">
        <v>1</v>
      </c>
      <c r="L167" s="420" t="s">
        <v>1411</v>
      </c>
      <c r="M167" s="420">
        <v>3</v>
      </c>
      <c r="N167" s="420" t="s">
        <v>385</v>
      </c>
      <c r="O167" s="420">
        <v>0</v>
      </c>
      <c r="P167" s="420">
        <v>172</v>
      </c>
      <c r="Q167" s="420">
        <v>2</v>
      </c>
      <c r="R167" s="420">
        <v>0</v>
      </c>
      <c r="S167" s="420" t="s">
        <v>1424</v>
      </c>
      <c r="T167" s="420" t="s">
        <v>1424</v>
      </c>
      <c r="U167" s="420">
        <v>7284.34</v>
      </c>
      <c r="V167" s="420">
        <v>0</v>
      </c>
    </row>
    <row r="168" spans="2:22">
      <c r="B168" s="420" t="s">
        <v>355</v>
      </c>
      <c r="C168" s="420" t="s">
        <v>380</v>
      </c>
      <c r="D168" s="420">
        <v>100</v>
      </c>
      <c r="E168" s="420" t="s">
        <v>582</v>
      </c>
      <c r="F168" s="420" t="s">
        <v>910</v>
      </c>
      <c r="G168" s="420" t="s">
        <v>1225</v>
      </c>
      <c r="H168" s="421" t="s">
        <v>1386</v>
      </c>
      <c r="I168" s="420">
        <v>35</v>
      </c>
      <c r="J168" s="420">
        <v>83101</v>
      </c>
      <c r="K168" s="420">
        <v>1</v>
      </c>
      <c r="L168" s="420" t="s">
        <v>1411</v>
      </c>
      <c r="M168" s="420">
        <v>3</v>
      </c>
      <c r="N168" s="420" t="s">
        <v>1414</v>
      </c>
      <c r="O168" s="420">
        <v>0</v>
      </c>
      <c r="P168" s="420">
        <v>174</v>
      </c>
      <c r="Q168" s="420">
        <v>2</v>
      </c>
      <c r="R168" s="420">
        <v>0</v>
      </c>
      <c r="S168" s="420" t="s">
        <v>1424</v>
      </c>
      <c r="T168" s="420" t="s">
        <v>1424</v>
      </c>
      <c r="U168" s="420">
        <v>5774.98</v>
      </c>
      <c r="V168" s="420">
        <v>0</v>
      </c>
    </row>
    <row r="169" spans="2:22">
      <c r="B169" s="420" t="s">
        <v>355</v>
      </c>
      <c r="C169" s="420" t="s">
        <v>380</v>
      </c>
      <c r="D169" s="420">
        <v>100</v>
      </c>
      <c r="E169" s="420" t="s">
        <v>502</v>
      </c>
      <c r="F169" s="420" t="s">
        <v>830</v>
      </c>
      <c r="G169" s="420" t="s">
        <v>1153</v>
      </c>
      <c r="H169" s="421" t="s">
        <v>1382</v>
      </c>
      <c r="I169" s="420">
        <v>35</v>
      </c>
      <c r="J169" s="420">
        <v>83101</v>
      </c>
      <c r="K169" s="420">
        <v>1</v>
      </c>
      <c r="L169" s="420" t="s">
        <v>1411</v>
      </c>
      <c r="M169" s="420">
        <v>3</v>
      </c>
      <c r="N169" s="420" t="s">
        <v>384</v>
      </c>
      <c r="O169" s="420">
        <v>0</v>
      </c>
      <c r="P169" s="420">
        <v>176</v>
      </c>
      <c r="Q169" s="420">
        <v>2</v>
      </c>
      <c r="R169" s="420">
        <v>0</v>
      </c>
      <c r="S169" s="420" t="s">
        <v>1424</v>
      </c>
      <c r="T169" s="420" t="s">
        <v>1424</v>
      </c>
      <c r="U169" s="420">
        <v>8235.5499999999993</v>
      </c>
      <c r="V169" s="420">
        <v>0</v>
      </c>
    </row>
    <row r="170" spans="2:22">
      <c r="B170" s="420" t="s">
        <v>355</v>
      </c>
      <c r="C170" s="420" t="s">
        <v>380</v>
      </c>
      <c r="D170" s="420">
        <v>100</v>
      </c>
      <c r="E170" s="420" t="s">
        <v>710</v>
      </c>
      <c r="F170" s="420" t="s">
        <v>1038</v>
      </c>
      <c r="G170" s="420" t="s">
        <v>1350</v>
      </c>
      <c r="H170" s="421" t="s">
        <v>1382</v>
      </c>
      <c r="I170" s="420">
        <v>35</v>
      </c>
      <c r="J170" s="420">
        <v>83101</v>
      </c>
      <c r="K170" s="420">
        <v>1</v>
      </c>
      <c r="L170" s="420" t="s">
        <v>1411</v>
      </c>
      <c r="M170" s="420">
        <v>3</v>
      </c>
      <c r="N170" s="420" t="s">
        <v>384</v>
      </c>
      <c r="O170" s="420">
        <v>0</v>
      </c>
      <c r="P170" s="420">
        <v>177</v>
      </c>
      <c r="Q170" s="420">
        <v>2</v>
      </c>
      <c r="R170" s="420">
        <v>0</v>
      </c>
      <c r="S170" s="420" t="s">
        <v>1424</v>
      </c>
      <c r="T170" s="420" t="s">
        <v>1424</v>
      </c>
      <c r="U170" s="420">
        <v>7011.56</v>
      </c>
      <c r="V170" s="420">
        <v>0</v>
      </c>
    </row>
    <row r="171" spans="2:22">
      <c r="B171" s="420" t="s">
        <v>355</v>
      </c>
      <c r="C171" s="420" t="s">
        <v>380</v>
      </c>
      <c r="D171" s="420">
        <v>100</v>
      </c>
      <c r="E171" s="420" t="s">
        <v>402</v>
      </c>
      <c r="F171" s="420" t="s">
        <v>730</v>
      </c>
      <c r="G171" s="420" t="s">
        <v>1058</v>
      </c>
      <c r="H171" s="421" t="s">
        <v>1382</v>
      </c>
      <c r="I171" s="420">
        <v>35</v>
      </c>
      <c r="J171" s="420">
        <v>83101</v>
      </c>
      <c r="K171" s="420">
        <v>1</v>
      </c>
      <c r="L171" s="420" t="s">
        <v>1411</v>
      </c>
      <c r="M171" s="420">
        <v>3</v>
      </c>
      <c r="N171" s="420" t="s">
        <v>384</v>
      </c>
      <c r="O171" s="420">
        <v>0</v>
      </c>
      <c r="P171" s="420">
        <v>178</v>
      </c>
      <c r="Q171" s="420">
        <v>2</v>
      </c>
      <c r="R171" s="420">
        <v>0</v>
      </c>
      <c r="S171" s="420" t="s">
        <v>1424</v>
      </c>
      <c r="T171" s="420" t="s">
        <v>1424</v>
      </c>
      <c r="U171" s="420">
        <v>8746.08</v>
      </c>
      <c r="V171" s="420">
        <v>0</v>
      </c>
    </row>
    <row r="172" spans="2:22">
      <c r="B172" s="420" t="s">
        <v>355</v>
      </c>
      <c r="C172" s="420" t="s">
        <v>380</v>
      </c>
      <c r="D172" s="420">
        <v>100</v>
      </c>
      <c r="E172" s="420" t="s">
        <v>719</v>
      </c>
      <c r="F172" s="420" t="s">
        <v>1047</v>
      </c>
      <c r="G172" s="420" t="s">
        <v>1359</v>
      </c>
      <c r="H172" s="421" t="s">
        <v>1382</v>
      </c>
      <c r="I172" s="420">
        <v>35</v>
      </c>
      <c r="J172" s="420">
        <v>83101</v>
      </c>
      <c r="K172" s="420">
        <v>1</v>
      </c>
      <c r="L172" s="420" t="s">
        <v>1411</v>
      </c>
      <c r="M172" s="420">
        <v>3</v>
      </c>
      <c r="N172" s="420" t="s">
        <v>384</v>
      </c>
      <c r="O172" s="420">
        <v>0</v>
      </c>
      <c r="P172" s="420">
        <v>179</v>
      </c>
      <c r="Q172" s="420">
        <v>2</v>
      </c>
      <c r="R172" s="420">
        <v>0</v>
      </c>
      <c r="S172" s="420" t="s">
        <v>1424</v>
      </c>
      <c r="T172" s="420" t="s">
        <v>1424</v>
      </c>
      <c r="U172" s="420">
        <v>6765.12</v>
      </c>
      <c r="V172" s="420">
        <v>0</v>
      </c>
    </row>
    <row r="173" spans="2:22">
      <c r="B173" s="420" t="s">
        <v>355</v>
      </c>
      <c r="C173" s="420" t="s">
        <v>380</v>
      </c>
      <c r="D173" s="420">
        <v>100</v>
      </c>
      <c r="E173" s="420" t="s">
        <v>551</v>
      </c>
      <c r="F173" s="420" t="s">
        <v>879</v>
      </c>
      <c r="G173" s="420" t="s">
        <v>1199</v>
      </c>
      <c r="H173" s="421" t="s">
        <v>1390</v>
      </c>
      <c r="I173" s="420">
        <v>35</v>
      </c>
      <c r="J173" s="420">
        <v>83101</v>
      </c>
      <c r="K173" s="420">
        <v>1</v>
      </c>
      <c r="L173" s="420" t="s">
        <v>1411</v>
      </c>
      <c r="M173" s="420">
        <v>3</v>
      </c>
      <c r="N173" s="420" t="s">
        <v>386</v>
      </c>
      <c r="O173" s="420">
        <v>0</v>
      </c>
      <c r="P173" s="420">
        <v>18</v>
      </c>
      <c r="Q173" s="420">
        <v>2</v>
      </c>
      <c r="R173" s="420">
        <v>0</v>
      </c>
      <c r="S173" s="420" t="s">
        <v>1424</v>
      </c>
      <c r="T173" s="420" t="s">
        <v>1424</v>
      </c>
      <c r="U173" s="420">
        <v>5937.78</v>
      </c>
      <c r="V173" s="420">
        <v>0</v>
      </c>
    </row>
    <row r="174" spans="2:22">
      <c r="B174" s="420" t="s">
        <v>355</v>
      </c>
      <c r="C174" s="420" t="s">
        <v>380</v>
      </c>
      <c r="D174" s="420">
        <v>100</v>
      </c>
      <c r="E174" s="420" t="s">
        <v>420</v>
      </c>
      <c r="F174" s="420" t="s">
        <v>748</v>
      </c>
      <c r="G174" s="420" t="s">
        <v>1075</v>
      </c>
      <c r="H174" s="421" t="s">
        <v>1382</v>
      </c>
      <c r="I174" s="420">
        <v>35</v>
      </c>
      <c r="J174" s="420">
        <v>83101</v>
      </c>
      <c r="K174" s="420">
        <v>1</v>
      </c>
      <c r="L174" s="420" t="s">
        <v>1411</v>
      </c>
      <c r="M174" s="420">
        <v>3</v>
      </c>
      <c r="N174" s="420" t="s">
        <v>384</v>
      </c>
      <c r="O174" s="420">
        <v>0</v>
      </c>
      <c r="P174" s="420">
        <v>182</v>
      </c>
      <c r="Q174" s="420">
        <v>2</v>
      </c>
      <c r="R174" s="420">
        <v>0</v>
      </c>
      <c r="S174" s="420" t="s">
        <v>1424</v>
      </c>
      <c r="T174" s="420" t="s">
        <v>1424</v>
      </c>
      <c r="U174" s="420">
        <v>8600.2199999999993</v>
      </c>
      <c r="V174" s="420">
        <v>0</v>
      </c>
    </row>
    <row r="175" spans="2:22">
      <c r="B175" s="420" t="s">
        <v>355</v>
      </c>
      <c r="C175" s="420" t="s">
        <v>380</v>
      </c>
      <c r="D175" s="420">
        <v>100</v>
      </c>
      <c r="E175" s="420" t="s">
        <v>566</v>
      </c>
      <c r="F175" s="420" t="s">
        <v>894</v>
      </c>
      <c r="G175" s="420" t="s">
        <v>1212</v>
      </c>
      <c r="H175" s="421" t="s">
        <v>1382</v>
      </c>
      <c r="I175" s="420">
        <v>35</v>
      </c>
      <c r="J175" s="420">
        <v>83101</v>
      </c>
      <c r="K175" s="420">
        <v>1</v>
      </c>
      <c r="L175" s="420" t="s">
        <v>1411</v>
      </c>
      <c r="M175" s="420">
        <v>3</v>
      </c>
      <c r="N175" s="420" t="s">
        <v>384</v>
      </c>
      <c r="O175" s="420">
        <v>0</v>
      </c>
      <c r="P175" s="420">
        <v>183</v>
      </c>
      <c r="Q175" s="420">
        <v>2</v>
      </c>
      <c r="R175" s="420">
        <v>0</v>
      </c>
      <c r="S175" s="420" t="s">
        <v>1424</v>
      </c>
      <c r="T175" s="420" t="s">
        <v>1424</v>
      </c>
      <c r="U175" s="420">
        <v>7258</v>
      </c>
      <c r="V175" s="420">
        <v>0</v>
      </c>
    </row>
    <row r="176" spans="2:22">
      <c r="B176" s="420" t="s">
        <v>355</v>
      </c>
      <c r="C176" s="420" t="s">
        <v>380</v>
      </c>
      <c r="D176" s="420">
        <v>100</v>
      </c>
      <c r="E176" s="420" t="s">
        <v>423</v>
      </c>
      <c r="F176" s="420" t="s">
        <v>751</v>
      </c>
      <c r="G176" s="420" t="s">
        <v>1402</v>
      </c>
      <c r="H176" s="421" t="s">
        <v>1382</v>
      </c>
      <c r="I176" s="420">
        <v>35</v>
      </c>
      <c r="J176" s="420">
        <v>83101</v>
      </c>
      <c r="K176" s="420">
        <v>1</v>
      </c>
      <c r="L176" s="420" t="s">
        <v>1411</v>
      </c>
      <c r="M176" s="420">
        <v>3</v>
      </c>
      <c r="N176" s="420" t="s">
        <v>384</v>
      </c>
      <c r="O176" s="420">
        <v>0</v>
      </c>
      <c r="P176" s="420">
        <v>184</v>
      </c>
      <c r="Q176" s="420">
        <v>2</v>
      </c>
      <c r="R176" s="420">
        <v>0</v>
      </c>
      <c r="S176" s="420" t="s">
        <v>1424</v>
      </c>
      <c r="T176" s="420" t="s">
        <v>1424</v>
      </c>
      <c r="U176" s="420">
        <v>8493.7999999999993</v>
      </c>
      <c r="V176" s="420">
        <v>0</v>
      </c>
    </row>
    <row r="177" spans="2:22">
      <c r="B177" s="420" t="s">
        <v>355</v>
      </c>
      <c r="C177" s="420" t="s">
        <v>380</v>
      </c>
      <c r="D177" s="420">
        <v>100</v>
      </c>
      <c r="E177" s="420" t="s">
        <v>704</v>
      </c>
      <c r="F177" s="420" t="s">
        <v>1032</v>
      </c>
      <c r="G177" s="420" t="s">
        <v>1344</v>
      </c>
      <c r="H177" s="421" t="s">
        <v>1382</v>
      </c>
      <c r="I177" s="420">
        <v>35</v>
      </c>
      <c r="J177" s="420">
        <v>83101</v>
      </c>
      <c r="K177" s="420">
        <v>1</v>
      </c>
      <c r="L177" s="420" t="s">
        <v>1411</v>
      </c>
      <c r="M177" s="420">
        <v>3</v>
      </c>
      <c r="N177" s="420" t="s">
        <v>384</v>
      </c>
      <c r="O177" s="420">
        <v>0</v>
      </c>
      <c r="P177" s="420">
        <v>185</v>
      </c>
      <c r="Q177" s="420">
        <v>2</v>
      </c>
      <c r="R177" s="420">
        <v>0</v>
      </c>
      <c r="S177" s="420" t="s">
        <v>1424</v>
      </c>
      <c r="T177" s="420" t="s">
        <v>1424</v>
      </c>
      <c r="U177" s="420">
        <v>7361.56</v>
      </c>
      <c r="V177" s="420">
        <v>0</v>
      </c>
    </row>
    <row r="178" spans="2:22">
      <c r="B178" s="420" t="s">
        <v>355</v>
      </c>
      <c r="C178" s="420" t="s">
        <v>380</v>
      </c>
      <c r="D178" s="420">
        <v>100</v>
      </c>
      <c r="E178" s="420" t="s">
        <v>424</v>
      </c>
      <c r="F178" s="420" t="s">
        <v>752</v>
      </c>
      <c r="G178" s="420" t="s">
        <v>1078</v>
      </c>
      <c r="H178" s="421" t="s">
        <v>1382</v>
      </c>
      <c r="I178" s="420">
        <v>35</v>
      </c>
      <c r="J178" s="420">
        <v>83101</v>
      </c>
      <c r="K178" s="420">
        <v>1</v>
      </c>
      <c r="L178" s="420" t="s">
        <v>1411</v>
      </c>
      <c r="M178" s="420">
        <v>3</v>
      </c>
      <c r="N178" s="420" t="s">
        <v>384</v>
      </c>
      <c r="O178" s="420">
        <v>0</v>
      </c>
      <c r="P178" s="420">
        <v>186</v>
      </c>
      <c r="Q178" s="420">
        <v>2</v>
      </c>
      <c r="R178" s="420">
        <v>0</v>
      </c>
      <c r="S178" s="420" t="s">
        <v>1424</v>
      </c>
      <c r="T178" s="420" t="s">
        <v>1424</v>
      </c>
      <c r="U178" s="420">
        <v>8636.68</v>
      </c>
      <c r="V178" s="420">
        <v>0</v>
      </c>
    </row>
    <row r="179" spans="2:22">
      <c r="B179" s="420" t="s">
        <v>355</v>
      </c>
      <c r="C179" s="420" t="s">
        <v>380</v>
      </c>
      <c r="D179" s="420">
        <v>100</v>
      </c>
      <c r="E179" s="420" t="s">
        <v>425</v>
      </c>
      <c r="F179" s="420" t="s">
        <v>753</v>
      </c>
      <c r="G179" s="420" t="s">
        <v>1079</v>
      </c>
      <c r="H179" s="421" t="s">
        <v>1382</v>
      </c>
      <c r="I179" s="420">
        <v>35</v>
      </c>
      <c r="J179" s="420">
        <v>83101</v>
      </c>
      <c r="K179" s="420">
        <v>1</v>
      </c>
      <c r="L179" s="420" t="s">
        <v>1411</v>
      </c>
      <c r="M179" s="420">
        <v>3</v>
      </c>
      <c r="N179" s="420" t="s">
        <v>384</v>
      </c>
      <c r="O179" s="420">
        <v>0</v>
      </c>
      <c r="P179" s="420">
        <v>187</v>
      </c>
      <c r="Q179" s="420">
        <v>2</v>
      </c>
      <c r="R179" s="420">
        <v>0</v>
      </c>
      <c r="S179" s="420" t="s">
        <v>1424</v>
      </c>
      <c r="T179" s="420" t="s">
        <v>1424</v>
      </c>
      <c r="U179" s="420">
        <v>8107.34</v>
      </c>
      <c r="V179" s="420">
        <v>0</v>
      </c>
    </row>
    <row r="180" spans="2:22">
      <c r="B180" s="420" t="s">
        <v>355</v>
      </c>
      <c r="C180" s="420" t="s">
        <v>380</v>
      </c>
      <c r="D180" s="420">
        <v>100</v>
      </c>
      <c r="E180" s="420" t="s">
        <v>536</v>
      </c>
      <c r="F180" s="420" t="s">
        <v>864</v>
      </c>
      <c r="G180" s="420" t="s">
        <v>1185</v>
      </c>
      <c r="H180" s="421" t="s">
        <v>1382</v>
      </c>
      <c r="I180" s="420">
        <v>35</v>
      </c>
      <c r="J180" s="420">
        <v>83101</v>
      </c>
      <c r="K180" s="420">
        <v>1</v>
      </c>
      <c r="L180" s="420" t="s">
        <v>1411</v>
      </c>
      <c r="M180" s="420">
        <v>3</v>
      </c>
      <c r="N180" s="420" t="s">
        <v>384</v>
      </c>
      <c r="O180" s="420">
        <v>0</v>
      </c>
      <c r="P180" s="420">
        <v>188</v>
      </c>
      <c r="Q180" s="420">
        <v>2</v>
      </c>
      <c r="R180" s="420">
        <v>0</v>
      </c>
      <c r="S180" s="420" t="s">
        <v>1424</v>
      </c>
      <c r="T180" s="420" t="s">
        <v>1424</v>
      </c>
      <c r="U180" s="420">
        <v>7543.32</v>
      </c>
      <c r="V180" s="420">
        <v>0</v>
      </c>
    </row>
    <row r="181" spans="2:22">
      <c r="B181" s="420" t="s">
        <v>355</v>
      </c>
      <c r="C181" s="420" t="s">
        <v>380</v>
      </c>
      <c r="D181" s="420">
        <v>100</v>
      </c>
      <c r="E181" s="420" t="s">
        <v>503</v>
      </c>
      <c r="F181" s="420" t="s">
        <v>831</v>
      </c>
      <c r="G181" s="420" t="s">
        <v>1154</v>
      </c>
      <c r="H181" s="421" t="s">
        <v>1382</v>
      </c>
      <c r="I181" s="420">
        <v>35</v>
      </c>
      <c r="J181" s="420">
        <v>83101</v>
      </c>
      <c r="K181" s="420">
        <v>1</v>
      </c>
      <c r="L181" s="420" t="s">
        <v>1411</v>
      </c>
      <c r="M181" s="420">
        <v>3</v>
      </c>
      <c r="N181" s="420" t="s">
        <v>384</v>
      </c>
      <c r="O181" s="420">
        <v>0</v>
      </c>
      <c r="P181" s="420">
        <v>189</v>
      </c>
      <c r="Q181" s="420">
        <v>2</v>
      </c>
      <c r="R181" s="420">
        <v>0</v>
      </c>
      <c r="S181" s="420" t="s">
        <v>1424</v>
      </c>
      <c r="T181" s="420" t="s">
        <v>1424</v>
      </c>
      <c r="U181" s="420">
        <v>8092.67</v>
      </c>
      <c r="V181" s="420">
        <v>0</v>
      </c>
    </row>
    <row r="182" spans="2:22">
      <c r="B182" s="420" t="s">
        <v>355</v>
      </c>
      <c r="C182" s="420" t="s">
        <v>380</v>
      </c>
      <c r="D182" s="420">
        <v>100</v>
      </c>
      <c r="E182" s="420" t="s">
        <v>660</v>
      </c>
      <c r="F182" s="420" t="s">
        <v>988</v>
      </c>
      <c r="G182" s="420" t="s">
        <v>1301</v>
      </c>
      <c r="H182" s="421" t="s">
        <v>1390</v>
      </c>
      <c r="I182" s="420">
        <v>35</v>
      </c>
      <c r="J182" s="420">
        <v>83101</v>
      </c>
      <c r="K182" s="420">
        <v>1</v>
      </c>
      <c r="L182" s="420" t="s">
        <v>1411</v>
      </c>
      <c r="M182" s="420">
        <v>3</v>
      </c>
      <c r="N182" s="420" t="s">
        <v>386</v>
      </c>
      <c r="O182" s="420">
        <v>0</v>
      </c>
      <c r="P182" s="420">
        <v>19</v>
      </c>
      <c r="Q182" s="420">
        <v>2</v>
      </c>
      <c r="R182" s="420">
        <v>0</v>
      </c>
      <c r="S182" s="420" t="s">
        <v>1424</v>
      </c>
      <c r="T182" s="420" t="s">
        <v>1424</v>
      </c>
      <c r="U182" s="420">
        <v>5400.54</v>
      </c>
      <c r="V182" s="420">
        <v>0</v>
      </c>
    </row>
    <row r="183" spans="2:22">
      <c r="B183" s="420" t="s">
        <v>355</v>
      </c>
      <c r="C183" s="420" t="s">
        <v>380</v>
      </c>
      <c r="D183" s="420">
        <v>100</v>
      </c>
      <c r="E183" s="420" t="s">
        <v>562</v>
      </c>
      <c r="F183" s="420" t="s">
        <v>890</v>
      </c>
      <c r="G183" s="420" t="s">
        <v>1208</v>
      </c>
      <c r="H183" s="421" t="s">
        <v>1382</v>
      </c>
      <c r="I183" s="420">
        <v>35</v>
      </c>
      <c r="J183" s="420">
        <v>83101</v>
      </c>
      <c r="K183" s="420">
        <v>1</v>
      </c>
      <c r="L183" s="420" t="s">
        <v>1411</v>
      </c>
      <c r="M183" s="420">
        <v>3</v>
      </c>
      <c r="N183" s="420" t="s">
        <v>384</v>
      </c>
      <c r="O183" s="420">
        <v>0</v>
      </c>
      <c r="P183" s="420">
        <v>190</v>
      </c>
      <c r="Q183" s="420">
        <v>2</v>
      </c>
      <c r="R183" s="420">
        <v>0</v>
      </c>
      <c r="S183" s="420" t="s">
        <v>1424</v>
      </c>
      <c r="T183" s="420" t="s">
        <v>1424</v>
      </c>
      <c r="U183" s="420">
        <v>7652.08</v>
      </c>
      <c r="V183" s="420">
        <v>0</v>
      </c>
    </row>
    <row r="184" spans="2:22">
      <c r="B184" s="420" t="s">
        <v>355</v>
      </c>
      <c r="C184" s="420" t="s">
        <v>380</v>
      </c>
      <c r="D184" s="420">
        <v>100</v>
      </c>
      <c r="E184" s="420" t="s">
        <v>535</v>
      </c>
      <c r="F184" s="420" t="s">
        <v>863</v>
      </c>
      <c r="G184" s="420" t="s">
        <v>1184</v>
      </c>
      <c r="H184" s="421" t="s">
        <v>1382</v>
      </c>
      <c r="I184" s="420">
        <v>35</v>
      </c>
      <c r="J184" s="420">
        <v>83101</v>
      </c>
      <c r="K184" s="420">
        <v>1</v>
      </c>
      <c r="L184" s="420" t="s">
        <v>1411</v>
      </c>
      <c r="M184" s="420">
        <v>3</v>
      </c>
      <c r="N184" s="420" t="s">
        <v>384</v>
      </c>
      <c r="O184" s="420">
        <v>0</v>
      </c>
      <c r="P184" s="420">
        <v>191</v>
      </c>
      <c r="Q184" s="420">
        <v>2</v>
      </c>
      <c r="R184" s="420">
        <v>0</v>
      </c>
      <c r="S184" s="420" t="s">
        <v>1424</v>
      </c>
      <c r="T184" s="420" t="s">
        <v>1424</v>
      </c>
      <c r="U184" s="420">
        <v>8010.91</v>
      </c>
      <c r="V184" s="420">
        <v>0</v>
      </c>
    </row>
    <row r="185" spans="2:22">
      <c r="B185" s="420" t="s">
        <v>355</v>
      </c>
      <c r="C185" s="420" t="s">
        <v>380</v>
      </c>
      <c r="D185" s="420">
        <v>100</v>
      </c>
      <c r="E185" s="420" t="s">
        <v>592</v>
      </c>
      <c r="F185" s="420" t="s">
        <v>920</v>
      </c>
      <c r="G185" s="420" t="s">
        <v>1234</v>
      </c>
      <c r="H185" s="421" t="s">
        <v>1382</v>
      </c>
      <c r="I185" s="420">
        <v>35</v>
      </c>
      <c r="J185" s="420">
        <v>83101</v>
      </c>
      <c r="K185" s="420">
        <v>1</v>
      </c>
      <c r="L185" s="420" t="s">
        <v>1411</v>
      </c>
      <c r="M185" s="420">
        <v>3</v>
      </c>
      <c r="N185" s="420" t="s">
        <v>384</v>
      </c>
      <c r="O185" s="420">
        <v>0</v>
      </c>
      <c r="P185" s="420">
        <v>192</v>
      </c>
      <c r="Q185" s="420">
        <v>2</v>
      </c>
      <c r="R185" s="420">
        <v>0</v>
      </c>
      <c r="S185" s="420" t="s">
        <v>1424</v>
      </c>
      <c r="T185" s="420" t="s">
        <v>1424</v>
      </c>
      <c r="U185" s="420">
        <v>6622.24</v>
      </c>
      <c r="V185" s="420">
        <v>0</v>
      </c>
    </row>
    <row r="186" spans="2:22">
      <c r="B186" s="420" t="s">
        <v>355</v>
      </c>
      <c r="C186" s="420" t="s">
        <v>380</v>
      </c>
      <c r="D186" s="420">
        <v>100</v>
      </c>
      <c r="E186" s="420" t="s">
        <v>532</v>
      </c>
      <c r="F186" s="420" t="s">
        <v>860</v>
      </c>
      <c r="G186" s="420" t="s">
        <v>1181</v>
      </c>
      <c r="H186" s="421" t="s">
        <v>1382</v>
      </c>
      <c r="I186" s="420">
        <v>35</v>
      </c>
      <c r="J186" s="420">
        <v>83101</v>
      </c>
      <c r="K186" s="420">
        <v>1</v>
      </c>
      <c r="L186" s="420" t="s">
        <v>1411</v>
      </c>
      <c r="M186" s="420">
        <v>3</v>
      </c>
      <c r="N186" s="420" t="s">
        <v>384</v>
      </c>
      <c r="O186" s="420">
        <v>0</v>
      </c>
      <c r="P186" s="420">
        <v>193</v>
      </c>
      <c r="Q186" s="420">
        <v>2</v>
      </c>
      <c r="R186" s="420">
        <v>0</v>
      </c>
      <c r="S186" s="420" t="s">
        <v>1424</v>
      </c>
      <c r="T186" s="420" t="s">
        <v>1424</v>
      </c>
      <c r="U186" s="420">
        <v>7907.35</v>
      </c>
      <c r="V186" s="420">
        <v>0</v>
      </c>
    </row>
    <row r="187" spans="2:22">
      <c r="B187" s="420" t="s">
        <v>355</v>
      </c>
      <c r="C187" s="420" t="s">
        <v>380</v>
      </c>
      <c r="D187" s="420">
        <v>100</v>
      </c>
      <c r="E187" s="420" t="s">
        <v>591</v>
      </c>
      <c r="F187" s="420" t="s">
        <v>919</v>
      </c>
      <c r="G187" s="420" t="s">
        <v>1233</v>
      </c>
      <c r="H187" s="421" t="s">
        <v>1382</v>
      </c>
      <c r="I187" s="420">
        <v>35</v>
      </c>
      <c r="J187" s="420">
        <v>83101</v>
      </c>
      <c r="K187" s="420">
        <v>1</v>
      </c>
      <c r="L187" s="420" t="s">
        <v>1411</v>
      </c>
      <c r="M187" s="420">
        <v>3</v>
      </c>
      <c r="N187" s="420" t="s">
        <v>384</v>
      </c>
      <c r="O187" s="420">
        <v>0</v>
      </c>
      <c r="P187" s="420">
        <v>194</v>
      </c>
      <c r="Q187" s="420">
        <v>2</v>
      </c>
      <c r="R187" s="420">
        <v>0</v>
      </c>
      <c r="S187" s="420" t="s">
        <v>1424</v>
      </c>
      <c r="T187" s="420" t="s">
        <v>1424</v>
      </c>
      <c r="U187" s="420">
        <v>7898.52</v>
      </c>
      <c r="V187" s="420">
        <v>0</v>
      </c>
    </row>
    <row r="188" spans="2:22">
      <c r="B188" s="420" t="s">
        <v>355</v>
      </c>
      <c r="C188" s="420" t="s">
        <v>380</v>
      </c>
      <c r="D188" s="420">
        <v>100</v>
      </c>
      <c r="E188" s="420" t="s">
        <v>473</v>
      </c>
      <c r="F188" s="420" t="s">
        <v>801</v>
      </c>
      <c r="G188" s="420" t="s">
        <v>1124</v>
      </c>
      <c r="H188" s="421" t="s">
        <v>1382</v>
      </c>
      <c r="I188" s="420">
        <v>35</v>
      </c>
      <c r="J188" s="420">
        <v>83101</v>
      </c>
      <c r="K188" s="420">
        <v>1</v>
      </c>
      <c r="L188" s="420" t="s">
        <v>1411</v>
      </c>
      <c r="M188" s="420">
        <v>3</v>
      </c>
      <c r="N188" s="420" t="s">
        <v>384</v>
      </c>
      <c r="O188" s="420">
        <v>0</v>
      </c>
      <c r="P188" s="420">
        <v>195</v>
      </c>
      <c r="Q188" s="420">
        <v>2</v>
      </c>
      <c r="R188" s="420">
        <v>0</v>
      </c>
      <c r="S188" s="420" t="s">
        <v>1424</v>
      </c>
      <c r="T188" s="420" t="s">
        <v>1424</v>
      </c>
      <c r="U188" s="420">
        <v>7877.36</v>
      </c>
      <c r="V188" s="420">
        <v>0</v>
      </c>
    </row>
    <row r="189" spans="2:22">
      <c r="B189" s="420" t="s">
        <v>355</v>
      </c>
      <c r="C189" s="420" t="s">
        <v>380</v>
      </c>
      <c r="D189" s="420">
        <v>100</v>
      </c>
      <c r="E189" s="420" t="s">
        <v>565</v>
      </c>
      <c r="F189" s="420" t="s">
        <v>893</v>
      </c>
      <c r="G189" s="420" t="s">
        <v>1211</v>
      </c>
      <c r="H189" s="421" t="s">
        <v>1382</v>
      </c>
      <c r="I189" s="420">
        <v>35</v>
      </c>
      <c r="J189" s="420">
        <v>83101</v>
      </c>
      <c r="K189" s="420">
        <v>1</v>
      </c>
      <c r="L189" s="420" t="s">
        <v>1411</v>
      </c>
      <c r="M189" s="420">
        <v>3</v>
      </c>
      <c r="N189" s="420" t="s">
        <v>384</v>
      </c>
      <c r="O189" s="420">
        <v>0</v>
      </c>
      <c r="P189" s="420">
        <v>196</v>
      </c>
      <c r="Q189" s="420">
        <v>2</v>
      </c>
      <c r="R189" s="420">
        <v>0</v>
      </c>
      <c r="S189" s="420" t="s">
        <v>1424</v>
      </c>
      <c r="T189" s="420" t="s">
        <v>1424</v>
      </c>
      <c r="U189" s="420">
        <v>7755.64</v>
      </c>
      <c r="V189" s="420">
        <v>0</v>
      </c>
    </row>
    <row r="190" spans="2:22">
      <c r="B190" s="420" t="s">
        <v>355</v>
      </c>
      <c r="C190" s="420" t="s">
        <v>380</v>
      </c>
      <c r="D190" s="420">
        <v>100</v>
      </c>
      <c r="E190" s="420" t="s">
        <v>356</v>
      </c>
      <c r="F190" s="420" t="s">
        <v>364</v>
      </c>
      <c r="G190" s="420" t="s">
        <v>372</v>
      </c>
      <c r="H190" s="421" t="s">
        <v>1382</v>
      </c>
      <c r="I190" s="420">
        <v>35</v>
      </c>
      <c r="J190" s="420">
        <v>83101</v>
      </c>
      <c r="K190" s="420">
        <v>1</v>
      </c>
      <c r="L190" s="420" t="s">
        <v>1411</v>
      </c>
      <c r="M190" s="420">
        <v>3</v>
      </c>
      <c r="N190" s="420" t="s">
        <v>384</v>
      </c>
      <c r="O190" s="420">
        <v>0</v>
      </c>
      <c r="P190" s="420">
        <v>197</v>
      </c>
      <c r="Q190" s="420">
        <v>2</v>
      </c>
      <c r="R190" s="420">
        <v>0</v>
      </c>
      <c r="S190" s="420" t="s">
        <v>1424</v>
      </c>
      <c r="T190" s="420" t="s">
        <v>1424</v>
      </c>
      <c r="U190" s="420">
        <v>8379.07</v>
      </c>
      <c r="V190" s="420">
        <v>0</v>
      </c>
    </row>
    <row r="191" spans="2:22">
      <c r="B191" s="420" t="s">
        <v>355</v>
      </c>
      <c r="C191" s="420" t="s">
        <v>380</v>
      </c>
      <c r="D191" s="420">
        <v>100</v>
      </c>
      <c r="E191" s="420" t="s">
        <v>589</v>
      </c>
      <c r="F191" s="420" t="s">
        <v>917</v>
      </c>
      <c r="G191" s="420" t="s">
        <v>1231</v>
      </c>
      <c r="H191" s="421" t="s">
        <v>1382</v>
      </c>
      <c r="I191" s="420">
        <v>35</v>
      </c>
      <c r="J191" s="420">
        <v>83101</v>
      </c>
      <c r="K191" s="420">
        <v>1</v>
      </c>
      <c r="L191" s="420" t="s">
        <v>1411</v>
      </c>
      <c r="M191" s="420">
        <v>3</v>
      </c>
      <c r="N191" s="420" t="s">
        <v>384</v>
      </c>
      <c r="O191" s="420">
        <v>0</v>
      </c>
      <c r="P191" s="420">
        <v>198</v>
      </c>
      <c r="Q191" s="420">
        <v>2</v>
      </c>
      <c r="R191" s="420">
        <v>0</v>
      </c>
      <c r="S191" s="420" t="s">
        <v>1424</v>
      </c>
      <c r="T191" s="420" t="s">
        <v>1424</v>
      </c>
      <c r="U191" s="420">
        <v>7011.56</v>
      </c>
      <c r="V191" s="420">
        <v>0</v>
      </c>
    </row>
    <row r="192" spans="2:22">
      <c r="B192" s="420" t="s">
        <v>355</v>
      </c>
      <c r="C192" s="420" t="s">
        <v>380</v>
      </c>
      <c r="D192" s="420">
        <v>100</v>
      </c>
      <c r="E192" s="420" t="s">
        <v>520</v>
      </c>
      <c r="F192" s="420" t="s">
        <v>848</v>
      </c>
      <c r="G192" s="420" t="s">
        <v>1170</v>
      </c>
      <c r="H192" s="421" t="s">
        <v>1382</v>
      </c>
      <c r="I192" s="420">
        <v>35</v>
      </c>
      <c r="J192" s="420">
        <v>83101</v>
      </c>
      <c r="K192" s="420">
        <v>1</v>
      </c>
      <c r="L192" s="420" t="s">
        <v>1411</v>
      </c>
      <c r="M192" s="420">
        <v>3</v>
      </c>
      <c r="N192" s="420" t="s">
        <v>384</v>
      </c>
      <c r="O192" s="420">
        <v>0</v>
      </c>
      <c r="P192" s="420">
        <v>199</v>
      </c>
      <c r="Q192" s="420">
        <v>2</v>
      </c>
      <c r="R192" s="420">
        <v>0</v>
      </c>
      <c r="S192" s="420" t="s">
        <v>1424</v>
      </c>
      <c r="T192" s="420" t="s">
        <v>1424</v>
      </c>
      <c r="U192" s="420">
        <v>7980.28</v>
      </c>
      <c r="V192" s="420">
        <v>0</v>
      </c>
    </row>
    <row r="193" spans="2:22">
      <c r="B193" s="420" t="s">
        <v>355</v>
      </c>
      <c r="C193" s="420" t="s">
        <v>380</v>
      </c>
      <c r="D193" s="420">
        <v>100</v>
      </c>
      <c r="E193" s="420" t="s">
        <v>430</v>
      </c>
      <c r="F193" s="420" t="s">
        <v>758</v>
      </c>
      <c r="G193" s="420" t="s">
        <v>1084</v>
      </c>
      <c r="H193" s="421" t="s">
        <v>1386</v>
      </c>
      <c r="I193" s="420">
        <v>35</v>
      </c>
      <c r="J193" s="420">
        <v>83101</v>
      </c>
      <c r="K193" s="420">
        <v>1</v>
      </c>
      <c r="L193" s="420" t="s">
        <v>1411</v>
      </c>
      <c r="M193" s="420">
        <v>3</v>
      </c>
      <c r="N193" s="420" t="s">
        <v>1414</v>
      </c>
      <c r="O193" s="420">
        <v>0</v>
      </c>
      <c r="P193" s="420">
        <v>20</v>
      </c>
      <c r="Q193" s="420">
        <v>2</v>
      </c>
      <c r="R193" s="420">
        <v>0</v>
      </c>
      <c r="S193" s="420" t="s">
        <v>1424</v>
      </c>
      <c r="T193" s="420" t="s">
        <v>1424</v>
      </c>
      <c r="U193" s="420">
        <v>7282.3</v>
      </c>
      <c r="V193" s="420">
        <v>0</v>
      </c>
    </row>
    <row r="194" spans="2:22">
      <c r="B194" s="420" t="s">
        <v>355</v>
      </c>
      <c r="C194" s="420" t="s">
        <v>380</v>
      </c>
      <c r="D194" s="420">
        <v>100</v>
      </c>
      <c r="E194" s="420" t="s">
        <v>703</v>
      </c>
      <c r="F194" s="420" t="s">
        <v>1031</v>
      </c>
      <c r="G194" s="420" t="s">
        <v>1343</v>
      </c>
      <c r="H194" s="421" t="s">
        <v>1382</v>
      </c>
      <c r="I194" s="420">
        <v>35</v>
      </c>
      <c r="J194" s="420">
        <v>83101</v>
      </c>
      <c r="K194" s="420">
        <v>1</v>
      </c>
      <c r="L194" s="420" t="s">
        <v>1411</v>
      </c>
      <c r="M194" s="420">
        <v>3</v>
      </c>
      <c r="N194" s="420" t="s">
        <v>384</v>
      </c>
      <c r="O194" s="420">
        <v>0</v>
      </c>
      <c r="P194" s="420">
        <v>200</v>
      </c>
      <c r="Q194" s="420">
        <v>2</v>
      </c>
      <c r="R194" s="420">
        <v>0</v>
      </c>
      <c r="S194" s="420" t="s">
        <v>1424</v>
      </c>
      <c r="T194" s="420" t="s">
        <v>1424</v>
      </c>
      <c r="U194" s="420">
        <v>6765.12</v>
      </c>
      <c r="V194" s="420">
        <v>0</v>
      </c>
    </row>
    <row r="195" spans="2:22">
      <c r="B195" s="420" t="s">
        <v>355</v>
      </c>
      <c r="C195" s="420" t="s">
        <v>380</v>
      </c>
      <c r="D195" s="420">
        <v>100</v>
      </c>
      <c r="E195" s="420" t="s">
        <v>548</v>
      </c>
      <c r="F195" s="420" t="s">
        <v>876</v>
      </c>
      <c r="G195" s="420" t="s">
        <v>1196</v>
      </c>
      <c r="H195" s="421" t="s">
        <v>1383</v>
      </c>
      <c r="I195" s="420">
        <v>35</v>
      </c>
      <c r="J195" s="420">
        <v>83101</v>
      </c>
      <c r="K195" s="420">
        <v>1</v>
      </c>
      <c r="L195" s="420" t="s">
        <v>1411</v>
      </c>
      <c r="M195" s="420">
        <v>3</v>
      </c>
      <c r="N195" s="420" t="s">
        <v>387</v>
      </c>
      <c r="O195" s="420">
        <v>0</v>
      </c>
      <c r="P195" s="420">
        <v>201</v>
      </c>
      <c r="Q195" s="420">
        <v>2</v>
      </c>
      <c r="R195" s="420">
        <v>0</v>
      </c>
      <c r="S195" s="420" t="s">
        <v>1424</v>
      </c>
      <c r="T195" s="420" t="s">
        <v>1424</v>
      </c>
      <c r="U195" s="420">
        <v>6267.86</v>
      </c>
      <c r="V195" s="420">
        <v>0</v>
      </c>
    </row>
    <row r="196" spans="2:22">
      <c r="B196" s="420" t="s">
        <v>355</v>
      </c>
      <c r="C196" s="420" t="s">
        <v>380</v>
      </c>
      <c r="D196" s="420">
        <v>100</v>
      </c>
      <c r="E196" s="420" t="s">
        <v>432</v>
      </c>
      <c r="F196" s="420" t="s">
        <v>760</v>
      </c>
      <c r="G196" s="420" t="s">
        <v>1086</v>
      </c>
      <c r="H196" s="421" t="s">
        <v>1382</v>
      </c>
      <c r="I196" s="420">
        <v>35</v>
      </c>
      <c r="J196" s="420">
        <v>83101</v>
      </c>
      <c r="K196" s="420">
        <v>1</v>
      </c>
      <c r="L196" s="420" t="s">
        <v>1411</v>
      </c>
      <c r="M196" s="420">
        <v>3</v>
      </c>
      <c r="N196" s="420" t="s">
        <v>384</v>
      </c>
      <c r="O196" s="420">
        <v>0</v>
      </c>
      <c r="P196" s="420">
        <v>202</v>
      </c>
      <c r="Q196" s="420">
        <v>2</v>
      </c>
      <c r="R196" s="420">
        <v>0</v>
      </c>
      <c r="S196" s="420" t="s">
        <v>1424</v>
      </c>
      <c r="T196" s="420" t="s">
        <v>1424</v>
      </c>
      <c r="U196" s="420">
        <v>8420.8700000000008</v>
      </c>
      <c r="V196" s="420">
        <v>0</v>
      </c>
    </row>
    <row r="197" spans="2:22">
      <c r="B197" s="420" t="s">
        <v>355</v>
      </c>
      <c r="C197" s="420" t="s">
        <v>380</v>
      </c>
      <c r="D197" s="420">
        <v>100</v>
      </c>
      <c r="E197" s="420" t="s">
        <v>501</v>
      </c>
      <c r="F197" s="420" t="s">
        <v>829</v>
      </c>
      <c r="G197" s="420" t="s">
        <v>1152</v>
      </c>
      <c r="H197" s="421" t="s">
        <v>1382</v>
      </c>
      <c r="I197" s="420">
        <v>35</v>
      </c>
      <c r="J197" s="420">
        <v>83101</v>
      </c>
      <c r="K197" s="420">
        <v>1</v>
      </c>
      <c r="L197" s="420" t="s">
        <v>1411</v>
      </c>
      <c r="M197" s="420">
        <v>3</v>
      </c>
      <c r="N197" s="420" t="s">
        <v>384</v>
      </c>
      <c r="O197" s="420">
        <v>0</v>
      </c>
      <c r="P197" s="420">
        <v>203</v>
      </c>
      <c r="Q197" s="420">
        <v>2</v>
      </c>
      <c r="R197" s="420">
        <v>0</v>
      </c>
      <c r="S197" s="420" t="s">
        <v>1424</v>
      </c>
      <c r="T197" s="420" t="s">
        <v>1424</v>
      </c>
      <c r="U197" s="420">
        <v>8728.43</v>
      </c>
      <c r="V197" s="420">
        <v>0</v>
      </c>
    </row>
    <row r="198" spans="2:22">
      <c r="B198" s="420" t="s">
        <v>355</v>
      </c>
      <c r="C198" s="420" t="s">
        <v>380</v>
      </c>
      <c r="D198" s="420">
        <v>100</v>
      </c>
      <c r="E198" s="420" t="s">
        <v>544</v>
      </c>
      <c r="F198" s="420" t="s">
        <v>872</v>
      </c>
      <c r="G198" s="420" t="s">
        <v>1192</v>
      </c>
      <c r="H198" s="421" t="s">
        <v>1382</v>
      </c>
      <c r="I198" s="420">
        <v>35</v>
      </c>
      <c r="J198" s="420">
        <v>83101</v>
      </c>
      <c r="K198" s="420">
        <v>1</v>
      </c>
      <c r="L198" s="420" t="s">
        <v>1411</v>
      </c>
      <c r="M198" s="420">
        <v>3</v>
      </c>
      <c r="N198" s="420" t="s">
        <v>384</v>
      </c>
      <c r="O198" s="420">
        <v>0</v>
      </c>
      <c r="P198" s="420">
        <v>204</v>
      </c>
      <c r="Q198" s="420">
        <v>2</v>
      </c>
      <c r="R198" s="420">
        <v>0</v>
      </c>
      <c r="S198" s="420" t="s">
        <v>1424</v>
      </c>
      <c r="T198" s="420" t="s">
        <v>1424</v>
      </c>
      <c r="U198" s="420">
        <v>7297.45</v>
      </c>
      <c r="V198" s="420">
        <v>0</v>
      </c>
    </row>
    <row r="199" spans="2:22">
      <c r="B199" s="420" t="s">
        <v>355</v>
      </c>
      <c r="C199" s="420" t="s">
        <v>380</v>
      </c>
      <c r="D199" s="420">
        <v>100</v>
      </c>
      <c r="E199" s="420" t="s">
        <v>504</v>
      </c>
      <c r="F199" s="420" t="s">
        <v>832</v>
      </c>
      <c r="G199" s="420" t="s">
        <v>1155</v>
      </c>
      <c r="H199" s="421" t="s">
        <v>1382</v>
      </c>
      <c r="I199" s="420">
        <v>35</v>
      </c>
      <c r="J199" s="420">
        <v>83101</v>
      </c>
      <c r="K199" s="420">
        <v>1</v>
      </c>
      <c r="L199" s="420" t="s">
        <v>1411</v>
      </c>
      <c r="M199" s="420">
        <v>3</v>
      </c>
      <c r="N199" s="420" t="s">
        <v>384</v>
      </c>
      <c r="O199" s="420">
        <v>0</v>
      </c>
      <c r="P199" s="420">
        <v>205</v>
      </c>
      <c r="Q199" s="420">
        <v>2</v>
      </c>
      <c r="R199" s="420">
        <v>0</v>
      </c>
      <c r="S199" s="420" t="s">
        <v>1424</v>
      </c>
      <c r="T199" s="420" t="s">
        <v>1424</v>
      </c>
      <c r="U199" s="420">
        <v>8092.67</v>
      </c>
      <c r="V199" s="420">
        <v>0</v>
      </c>
    </row>
    <row r="200" spans="2:22">
      <c r="B200" s="420" t="s">
        <v>355</v>
      </c>
      <c r="C200" s="420" t="s">
        <v>380</v>
      </c>
      <c r="D200" s="420">
        <v>100</v>
      </c>
      <c r="E200" s="420" t="s">
        <v>513</v>
      </c>
      <c r="F200" s="420" t="s">
        <v>841</v>
      </c>
      <c r="G200" s="420" t="s">
        <v>1403</v>
      </c>
      <c r="H200" s="421" t="s">
        <v>1382</v>
      </c>
      <c r="I200" s="420">
        <v>35</v>
      </c>
      <c r="J200" s="420">
        <v>83101</v>
      </c>
      <c r="K200" s="420">
        <v>1</v>
      </c>
      <c r="L200" s="420" t="s">
        <v>1411</v>
      </c>
      <c r="M200" s="420">
        <v>3</v>
      </c>
      <c r="N200" s="420" t="s">
        <v>384</v>
      </c>
      <c r="O200" s="420">
        <v>0</v>
      </c>
      <c r="P200" s="420">
        <v>207</v>
      </c>
      <c r="Q200" s="420">
        <v>2</v>
      </c>
      <c r="R200" s="420">
        <v>0</v>
      </c>
      <c r="S200" s="420" t="s">
        <v>1424</v>
      </c>
      <c r="T200" s="420" t="s">
        <v>1424</v>
      </c>
      <c r="U200" s="420">
        <v>7515.68</v>
      </c>
      <c r="V200" s="420">
        <v>0</v>
      </c>
    </row>
    <row r="201" spans="2:22">
      <c r="B201" s="420" t="s">
        <v>355</v>
      </c>
      <c r="C201" s="420" t="s">
        <v>380</v>
      </c>
      <c r="D201" s="420">
        <v>100</v>
      </c>
      <c r="E201" s="420" t="s">
        <v>563</v>
      </c>
      <c r="F201" s="420" t="s">
        <v>891</v>
      </c>
      <c r="G201" s="420" t="s">
        <v>1209</v>
      </c>
      <c r="H201" s="421" t="s">
        <v>1382</v>
      </c>
      <c r="I201" s="420">
        <v>35</v>
      </c>
      <c r="J201" s="420">
        <v>83101</v>
      </c>
      <c r="K201" s="420">
        <v>1</v>
      </c>
      <c r="L201" s="420" t="s">
        <v>1411</v>
      </c>
      <c r="M201" s="420">
        <v>3</v>
      </c>
      <c r="N201" s="420" t="s">
        <v>384</v>
      </c>
      <c r="O201" s="420">
        <v>0</v>
      </c>
      <c r="P201" s="420">
        <v>208</v>
      </c>
      <c r="Q201" s="420">
        <v>2</v>
      </c>
      <c r="R201" s="420">
        <v>0</v>
      </c>
      <c r="S201" s="420" t="s">
        <v>1424</v>
      </c>
      <c r="T201" s="420" t="s">
        <v>1424</v>
      </c>
      <c r="U201" s="420">
        <v>7184.49</v>
      </c>
      <c r="V201" s="420">
        <v>0</v>
      </c>
    </row>
    <row r="202" spans="2:22">
      <c r="B202" s="420" t="s">
        <v>355</v>
      </c>
      <c r="C202" s="420" t="s">
        <v>380</v>
      </c>
      <c r="D202" s="420">
        <v>100</v>
      </c>
      <c r="E202" s="420" t="s">
        <v>433</v>
      </c>
      <c r="F202" s="420" t="s">
        <v>761</v>
      </c>
      <c r="G202" s="420" t="s">
        <v>1087</v>
      </c>
      <c r="H202" s="421" t="s">
        <v>1382</v>
      </c>
      <c r="I202" s="420">
        <v>35</v>
      </c>
      <c r="J202" s="420">
        <v>83101</v>
      </c>
      <c r="K202" s="420">
        <v>1</v>
      </c>
      <c r="L202" s="420" t="s">
        <v>1411</v>
      </c>
      <c r="M202" s="420">
        <v>3</v>
      </c>
      <c r="N202" s="420" t="s">
        <v>384</v>
      </c>
      <c r="O202" s="420">
        <v>0</v>
      </c>
      <c r="P202" s="420">
        <v>209</v>
      </c>
      <c r="Q202" s="420">
        <v>2</v>
      </c>
      <c r="R202" s="420">
        <v>0</v>
      </c>
      <c r="S202" s="420" t="s">
        <v>1424</v>
      </c>
      <c r="T202" s="420" t="s">
        <v>1424</v>
      </c>
      <c r="U202" s="420">
        <v>8563.75</v>
      </c>
      <c r="V202" s="420">
        <v>0</v>
      </c>
    </row>
    <row r="203" spans="2:22">
      <c r="B203" s="420" t="s">
        <v>355</v>
      </c>
      <c r="C203" s="420" t="s">
        <v>380</v>
      </c>
      <c r="D203" s="420">
        <v>100</v>
      </c>
      <c r="E203" s="420" t="s">
        <v>621</v>
      </c>
      <c r="F203" s="420" t="s">
        <v>949</v>
      </c>
      <c r="G203" s="420" t="s">
        <v>1263</v>
      </c>
      <c r="H203" s="421" t="s">
        <v>1388</v>
      </c>
      <c r="I203" s="420">
        <v>35</v>
      </c>
      <c r="J203" s="420">
        <v>83101</v>
      </c>
      <c r="K203" s="420">
        <v>1</v>
      </c>
      <c r="L203" s="420" t="s">
        <v>1411</v>
      </c>
      <c r="M203" s="420">
        <v>3</v>
      </c>
      <c r="N203" s="420" t="s">
        <v>1416</v>
      </c>
      <c r="O203" s="420">
        <v>0</v>
      </c>
      <c r="P203" s="420">
        <v>21</v>
      </c>
      <c r="Q203" s="420">
        <v>2</v>
      </c>
      <c r="R203" s="420">
        <v>0</v>
      </c>
      <c r="S203" s="420" t="s">
        <v>1424</v>
      </c>
      <c r="T203" s="420" t="s">
        <v>1424</v>
      </c>
      <c r="U203" s="420">
        <v>6192.48</v>
      </c>
      <c r="V203" s="420">
        <v>0</v>
      </c>
    </row>
    <row r="204" spans="2:22">
      <c r="B204" s="420" t="s">
        <v>355</v>
      </c>
      <c r="C204" s="420" t="s">
        <v>380</v>
      </c>
      <c r="D204" s="420">
        <v>100</v>
      </c>
      <c r="E204" s="420" t="s">
        <v>541</v>
      </c>
      <c r="F204" s="420" t="s">
        <v>869</v>
      </c>
      <c r="G204" s="420" t="s">
        <v>1189</v>
      </c>
      <c r="H204" s="421" t="s">
        <v>1382</v>
      </c>
      <c r="I204" s="420">
        <v>35</v>
      </c>
      <c r="J204" s="420">
        <v>83101</v>
      </c>
      <c r="K204" s="420">
        <v>1</v>
      </c>
      <c r="L204" s="420" t="s">
        <v>1411</v>
      </c>
      <c r="M204" s="420">
        <v>3</v>
      </c>
      <c r="N204" s="420" t="s">
        <v>384</v>
      </c>
      <c r="O204" s="420">
        <v>0</v>
      </c>
      <c r="P204" s="420">
        <v>210</v>
      </c>
      <c r="Q204" s="420">
        <v>2</v>
      </c>
      <c r="R204" s="420">
        <v>0</v>
      </c>
      <c r="S204" s="420" t="s">
        <v>1424</v>
      </c>
      <c r="T204" s="420" t="s">
        <v>1424</v>
      </c>
      <c r="U204" s="420">
        <v>7341.53</v>
      </c>
      <c r="V204" s="420">
        <v>0</v>
      </c>
    </row>
    <row r="205" spans="2:22">
      <c r="B205" s="420" t="s">
        <v>355</v>
      </c>
      <c r="C205" s="420" t="s">
        <v>380</v>
      </c>
      <c r="D205" s="420">
        <v>100</v>
      </c>
      <c r="E205" s="420" t="s">
        <v>578</v>
      </c>
      <c r="F205" s="420" t="s">
        <v>906</v>
      </c>
      <c r="G205" s="420" t="s">
        <v>1404</v>
      </c>
      <c r="H205" s="421" t="s">
        <v>1381</v>
      </c>
      <c r="I205" s="420">
        <v>35</v>
      </c>
      <c r="J205" s="420">
        <v>83101</v>
      </c>
      <c r="K205" s="420">
        <v>1</v>
      </c>
      <c r="L205" s="420" t="s">
        <v>1411</v>
      </c>
      <c r="M205" s="420">
        <v>3</v>
      </c>
      <c r="N205" s="420" t="s">
        <v>1412</v>
      </c>
      <c r="O205" s="420">
        <v>0</v>
      </c>
      <c r="P205" s="420">
        <v>211</v>
      </c>
      <c r="Q205" s="420">
        <v>2</v>
      </c>
      <c r="R205" s="420">
        <v>0</v>
      </c>
      <c r="S205" s="420" t="s">
        <v>1424</v>
      </c>
      <c r="T205" s="420" t="s">
        <v>1424</v>
      </c>
      <c r="U205" s="420">
        <v>5975.42</v>
      </c>
      <c r="V205" s="420">
        <v>0</v>
      </c>
    </row>
    <row r="206" spans="2:22">
      <c r="B206" s="420" t="s">
        <v>355</v>
      </c>
      <c r="C206" s="420" t="s">
        <v>380</v>
      </c>
      <c r="D206" s="420">
        <v>100</v>
      </c>
      <c r="E206" s="420" t="s">
        <v>656</v>
      </c>
      <c r="F206" s="420" t="s">
        <v>984</v>
      </c>
      <c r="G206" s="420" t="s">
        <v>1297</v>
      </c>
      <c r="H206" s="421" t="s">
        <v>1382</v>
      </c>
      <c r="I206" s="420">
        <v>35</v>
      </c>
      <c r="J206" s="420">
        <v>83101</v>
      </c>
      <c r="K206" s="420">
        <v>1</v>
      </c>
      <c r="L206" s="420" t="s">
        <v>1411</v>
      </c>
      <c r="M206" s="420">
        <v>3</v>
      </c>
      <c r="N206" s="420" t="s">
        <v>384</v>
      </c>
      <c r="O206" s="420">
        <v>0</v>
      </c>
      <c r="P206" s="420">
        <v>212</v>
      </c>
      <c r="Q206" s="420">
        <v>2</v>
      </c>
      <c r="R206" s="420">
        <v>0</v>
      </c>
      <c r="S206" s="420" t="s">
        <v>1424</v>
      </c>
      <c r="T206" s="420" t="s">
        <v>1424</v>
      </c>
      <c r="U206" s="420">
        <v>6272.24</v>
      </c>
      <c r="V206" s="420">
        <v>0</v>
      </c>
    </row>
    <row r="207" spans="2:22">
      <c r="B207" s="420" t="s">
        <v>355</v>
      </c>
      <c r="C207" s="420" t="s">
        <v>380</v>
      </c>
      <c r="D207" s="420">
        <v>100</v>
      </c>
      <c r="E207" s="420" t="s">
        <v>477</v>
      </c>
      <c r="F207" s="420" t="s">
        <v>805</v>
      </c>
      <c r="G207" s="420" t="s">
        <v>1128</v>
      </c>
      <c r="H207" s="421" t="s">
        <v>1382</v>
      </c>
      <c r="I207" s="420">
        <v>35</v>
      </c>
      <c r="J207" s="420">
        <v>83101</v>
      </c>
      <c r="K207" s="420">
        <v>1</v>
      </c>
      <c r="L207" s="420" t="s">
        <v>1411</v>
      </c>
      <c r="M207" s="420">
        <v>3</v>
      </c>
      <c r="N207" s="420" t="s">
        <v>384</v>
      </c>
      <c r="O207" s="420">
        <v>0</v>
      </c>
      <c r="P207" s="420">
        <v>213</v>
      </c>
      <c r="Q207" s="420">
        <v>2</v>
      </c>
      <c r="R207" s="420">
        <v>0</v>
      </c>
      <c r="S207" s="420" t="s">
        <v>1424</v>
      </c>
      <c r="T207" s="420" t="s">
        <v>1424</v>
      </c>
      <c r="U207" s="420">
        <v>8165.6</v>
      </c>
      <c r="V207" s="420">
        <v>0</v>
      </c>
    </row>
    <row r="208" spans="2:22">
      <c r="B208" s="420" t="s">
        <v>355</v>
      </c>
      <c r="C208" s="420" t="s">
        <v>380</v>
      </c>
      <c r="D208" s="420">
        <v>100</v>
      </c>
      <c r="E208" s="420" t="s">
        <v>533</v>
      </c>
      <c r="F208" s="420" t="s">
        <v>861</v>
      </c>
      <c r="G208" s="420" t="s">
        <v>1182</v>
      </c>
      <c r="H208" s="421" t="s">
        <v>1382</v>
      </c>
      <c r="I208" s="420">
        <v>35</v>
      </c>
      <c r="J208" s="420">
        <v>83101</v>
      </c>
      <c r="K208" s="420">
        <v>1</v>
      </c>
      <c r="L208" s="420" t="s">
        <v>1411</v>
      </c>
      <c r="M208" s="420">
        <v>3</v>
      </c>
      <c r="N208" s="420" t="s">
        <v>384</v>
      </c>
      <c r="O208" s="420">
        <v>0</v>
      </c>
      <c r="P208" s="420">
        <v>214</v>
      </c>
      <c r="Q208" s="420">
        <v>2</v>
      </c>
      <c r="R208" s="420">
        <v>0</v>
      </c>
      <c r="S208" s="420" t="s">
        <v>1424</v>
      </c>
      <c r="T208" s="420" t="s">
        <v>1424</v>
      </c>
      <c r="U208" s="420">
        <v>7414.47</v>
      </c>
      <c r="V208" s="420">
        <v>0</v>
      </c>
    </row>
    <row r="209" spans="2:22">
      <c r="B209" s="420" t="s">
        <v>355</v>
      </c>
      <c r="C209" s="420" t="s">
        <v>380</v>
      </c>
      <c r="D209" s="420">
        <v>100</v>
      </c>
      <c r="E209" s="420" t="s">
        <v>507</v>
      </c>
      <c r="F209" s="420" t="s">
        <v>835</v>
      </c>
      <c r="G209" s="420" t="s">
        <v>1158</v>
      </c>
      <c r="H209" s="421" t="s">
        <v>1382</v>
      </c>
      <c r="I209" s="420">
        <v>35</v>
      </c>
      <c r="J209" s="420">
        <v>83101</v>
      </c>
      <c r="K209" s="420">
        <v>1</v>
      </c>
      <c r="L209" s="420" t="s">
        <v>1411</v>
      </c>
      <c r="M209" s="420">
        <v>3</v>
      </c>
      <c r="N209" s="420" t="s">
        <v>384</v>
      </c>
      <c r="O209" s="420">
        <v>0</v>
      </c>
      <c r="P209" s="420">
        <v>215</v>
      </c>
      <c r="Q209" s="420">
        <v>2</v>
      </c>
      <c r="R209" s="420">
        <v>0</v>
      </c>
      <c r="S209" s="420" t="s">
        <v>1424</v>
      </c>
      <c r="T209" s="420" t="s">
        <v>1424</v>
      </c>
      <c r="U209" s="420">
        <v>8056.2</v>
      </c>
      <c r="V209" s="420">
        <v>0</v>
      </c>
    </row>
    <row r="210" spans="2:22">
      <c r="B210" s="420" t="s">
        <v>355</v>
      </c>
      <c r="C210" s="420" t="s">
        <v>380</v>
      </c>
      <c r="D210" s="420">
        <v>100</v>
      </c>
      <c r="E210" s="420" t="s">
        <v>396</v>
      </c>
      <c r="F210" s="420" t="s">
        <v>724</v>
      </c>
      <c r="G210" s="420" t="s">
        <v>1052</v>
      </c>
      <c r="H210" s="421" t="s">
        <v>1382</v>
      </c>
      <c r="I210" s="420">
        <v>35</v>
      </c>
      <c r="J210" s="420">
        <v>83101</v>
      </c>
      <c r="K210" s="420">
        <v>1</v>
      </c>
      <c r="L210" s="420" t="s">
        <v>1411</v>
      </c>
      <c r="M210" s="420">
        <v>3</v>
      </c>
      <c r="N210" s="420" t="s">
        <v>384</v>
      </c>
      <c r="O210" s="420">
        <v>0</v>
      </c>
      <c r="P210" s="420">
        <v>216</v>
      </c>
      <c r="Q210" s="420">
        <v>2</v>
      </c>
      <c r="R210" s="420">
        <v>0</v>
      </c>
      <c r="S210" s="420" t="s">
        <v>1424</v>
      </c>
      <c r="T210" s="420" t="s">
        <v>1424</v>
      </c>
      <c r="U210" s="420">
        <v>8791</v>
      </c>
      <c r="V210" s="420">
        <v>0</v>
      </c>
    </row>
    <row r="211" spans="2:22">
      <c r="B211" s="420" t="s">
        <v>355</v>
      </c>
      <c r="C211" s="420" t="s">
        <v>380</v>
      </c>
      <c r="D211" s="420">
        <v>100</v>
      </c>
      <c r="E211" s="420" t="s">
        <v>557</v>
      </c>
      <c r="F211" s="420" t="s">
        <v>885</v>
      </c>
      <c r="G211" s="420" t="s">
        <v>1204</v>
      </c>
      <c r="H211" s="421" t="s">
        <v>1382</v>
      </c>
      <c r="I211" s="420">
        <v>35</v>
      </c>
      <c r="J211" s="420">
        <v>83101</v>
      </c>
      <c r="K211" s="420">
        <v>1</v>
      </c>
      <c r="L211" s="420" t="s">
        <v>1411</v>
      </c>
      <c r="M211" s="420">
        <v>3</v>
      </c>
      <c r="N211" s="420" t="s">
        <v>384</v>
      </c>
      <c r="O211" s="420">
        <v>0</v>
      </c>
      <c r="P211" s="420">
        <v>218</v>
      </c>
      <c r="Q211" s="420">
        <v>2</v>
      </c>
      <c r="R211" s="420">
        <v>0</v>
      </c>
      <c r="S211" s="420" t="s">
        <v>1424</v>
      </c>
      <c r="T211" s="420" t="s">
        <v>1424</v>
      </c>
      <c r="U211" s="420">
        <v>7540.33</v>
      </c>
      <c r="V211" s="420">
        <v>0</v>
      </c>
    </row>
    <row r="212" spans="2:22">
      <c r="B212" s="420" t="s">
        <v>355</v>
      </c>
      <c r="C212" s="420" t="s">
        <v>380</v>
      </c>
      <c r="D212" s="420">
        <v>100</v>
      </c>
      <c r="E212" s="420" t="s">
        <v>514</v>
      </c>
      <c r="F212" s="420" t="s">
        <v>842</v>
      </c>
      <c r="G212" s="420" t="s">
        <v>1164</v>
      </c>
      <c r="H212" s="421" t="s">
        <v>1382</v>
      </c>
      <c r="I212" s="420">
        <v>35</v>
      </c>
      <c r="J212" s="420">
        <v>83101</v>
      </c>
      <c r="K212" s="420">
        <v>1</v>
      </c>
      <c r="L212" s="420" t="s">
        <v>1411</v>
      </c>
      <c r="M212" s="420">
        <v>3</v>
      </c>
      <c r="N212" s="420" t="s">
        <v>384</v>
      </c>
      <c r="O212" s="420">
        <v>0</v>
      </c>
      <c r="P212" s="420">
        <v>219</v>
      </c>
      <c r="Q212" s="420">
        <v>2</v>
      </c>
      <c r="R212" s="420">
        <v>0</v>
      </c>
      <c r="S212" s="420" t="s">
        <v>1424</v>
      </c>
      <c r="T212" s="420" t="s">
        <v>1424</v>
      </c>
      <c r="U212" s="420">
        <v>8126.15</v>
      </c>
      <c r="V212" s="420">
        <v>0</v>
      </c>
    </row>
    <row r="213" spans="2:22">
      <c r="B213" s="420" t="s">
        <v>355</v>
      </c>
      <c r="C213" s="420" t="s">
        <v>380</v>
      </c>
      <c r="D213" s="420">
        <v>100</v>
      </c>
      <c r="E213" s="420" t="s">
        <v>606</v>
      </c>
      <c r="F213" s="420" t="s">
        <v>934</v>
      </c>
      <c r="G213" s="420" t="s">
        <v>1248</v>
      </c>
      <c r="H213" s="421" t="s">
        <v>1383</v>
      </c>
      <c r="I213" s="420">
        <v>35</v>
      </c>
      <c r="J213" s="420">
        <v>83101</v>
      </c>
      <c r="K213" s="420">
        <v>1</v>
      </c>
      <c r="L213" s="420" t="s">
        <v>1411</v>
      </c>
      <c r="M213" s="420">
        <v>6</v>
      </c>
      <c r="N213" s="420" t="s">
        <v>387</v>
      </c>
      <c r="O213" s="420">
        <v>0</v>
      </c>
      <c r="P213" s="420">
        <v>22</v>
      </c>
      <c r="Q213" s="420">
        <v>2</v>
      </c>
      <c r="R213" s="420">
        <v>0</v>
      </c>
      <c r="S213" s="420" t="s">
        <v>1424</v>
      </c>
      <c r="T213" s="420" t="s">
        <v>1424</v>
      </c>
      <c r="U213" s="420">
        <v>5774.98</v>
      </c>
      <c r="V213" s="420">
        <v>0</v>
      </c>
    </row>
    <row r="214" spans="2:22">
      <c r="B214" s="420" t="s">
        <v>355</v>
      </c>
      <c r="C214" s="420" t="s">
        <v>380</v>
      </c>
      <c r="D214" s="420">
        <v>100</v>
      </c>
      <c r="E214" s="420" t="s">
        <v>552</v>
      </c>
      <c r="F214" s="420" t="s">
        <v>880</v>
      </c>
      <c r="G214" s="420" t="s">
        <v>1200</v>
      </c>
      <c r="H214" s="421" t="s">
        <v>1386</v>
      </c>
      <c r="I214" s="420">
        <v>35</v>
      </c>
      <c r="J214" s="420">
        <v>83101</v>
      </c>
      <c r="K214" s="420">
        <v>1</v>
      </c>
      <c r="L214" s="420" t="s">
        <v>1411</v>
      </c>
      <c r="M214" s="420">
        <v>3</v>
      </c>
      <c r="N214" s="420" t="s">
        <v>1414</v>
      </c>
      <c r="O214" s="420">
        <v>0</v>
      </c>
      <c r="P214" s="420">
        <v>220</v>
      </c>
      <c r="Q214" s="420">
        <v>2</v>
      </c>
      <c r="R214" s="420">
        <v>0</v>
      </c>
      <c r="S214" s="420" t="s">
        <v>1424</v>
      </c>
      <c r="T214" s="420" t="s">
        <v>1424</v>
      </c>
      <c r="U214" s="420">
        <v>6923.54</v>
      </c>
      <c r="V214" s="420">
        <v>0</v>
      </c>
    </row>
    <row r="215" spans="2:22">
      <c r="B215" s="420" t="s">
        <v>355</v>
      </c>
      <c r="C215" s="420" t="s">
        <v>380</v>
      </c>
      <c r="D215" s="420">
        <v>100</v>
      </c>
      <c r="E215" s="420" t="s">
        <v>529</v>
      </c>
      <c r="F215" s="420" t="s">
        <v>857</v>
      </c>
      <c r="G215" s="420" t="s">
        <v>1178</v>
      </c>
      <c r="H215" s="421" t="s">
        <v>1387</v>
      </c>
      <c r="I215" s="420">
        <v>35</v>
      </c>
      <c r="J215" s="420">
        <v>83101</v>
      </c>
      <c r="K215" s="420">
        <v>1</v>
      </c>
      <c r="L215" s="420" t="s">
        <v>1411</v>
      </c>
      <c r="M215" s="420">
        <v>3</v>
      </c>
      <c r="N215" s="420" t="s">
        <v>1415</v>
      </c>
      <c r="O215" s="420">
        <v>0</v>
      </c>
      <c r="P215" s="420">
        <v>221</v>
      </c>
      <c r="Q215" s="420">
        <v>2</v>
      </c>
      <c r="R215" s="420">
        <v>0</v>
      </c>
      <c r="S215" s="420" t="s">
        <v>1424</v>
      </c>
      <c r="T215" s="420" t="s">
        <v>1424</v>
      </c>
      <c r="U215" s="420">
        <v>6415.06</v>
      </c>
      <c r="V215" s="420">
        <v>0</v>
      </c>
    </row>
    <row r="216" spans="2:22">
      <c r="B216" s="420" t="s">
        <v>355</v>
      </c>
      <c r="C216" s="420" t="s">
        <v>380</v>
      </c>
      <c r="D216" s="420">
        <v>100</v>
      </c>
      <c r="E216" s="420" t="s">
        <v>435</v>
      </c>
      <c r="F216" s="420" t="s">
        <v>763</v>
      </c>
      <c r="G216" s="420" t="s">
        <v>1089</v>
      </c>
      <c r="H216" s="421" t="s">
        <v>1382</v>
      </c>
      <c r="I216" s="420">
        <v>35</v>
      </c>
      <c r="J216" s="420">
        <v>83101</v>
      </c>
      <c r="K216" s="420">
        <v>1</v>
      </c>
      <c r="L216" s="420" t="s">
        <v>1411</v>
      </c>
      <c r="M216" s="420">
        <v>3</v>
      </c>
      <c r="N216" s="420" t="s">
        <v>384</v>
      </c>
      <c r="O216" s="420">
        <v>0</v>
      </c>
      <c r="P216" s="420">
        <v>222</v>
      </c>
      <c r="Q216" s="420">
        <v>2</v>
      </c>
      <c r="R216" s="420">
        <v>0</v>
      </c>
      <c r="S216" s="420" t="s">
        <v>1424</v>
      </c>
      <c r="T216" s="420" t="s">
        <v>1424</v>
      </c>
      <c r="U216" s="420">
        <v>8594.3799999999992</v>
      </c>
      <c r="V216" s="420">
        <v>0</v>
      </c>
    </row>
    <row r="217" spans="2:22">
      <c r="B217" s="420" t="s">
        <v>355</v>
      </c>
      <c r="C217" s="420" t="s">
        <v>380</v>
      </c>
      <c r="D217" s="420">
        <v>100</v>
      </c>
      <c r="E217" s="420" t="s">
        <v>436</v>
      </c>
      <c r="F217" s="420" t="s">
        <v>764</v>
      </c>
      <c r="G217" s="420" t="s">
        <v>1090</v>
      </c>
      <c r="H217" s="421" t="s">
        <v>1382</v>
      </c>
      <c r="I217" s="420">
        <v>35</v>
      </c>
      <c r="J217" s="420">
        <v>83101</v>
      </c>
      <c r="K217" s="420">
        <v>1</v>
      </c>
      <c r="L217" s="420" t="s">
        <v>1411</v>
      </c>
      <c r="M217" s="420">
        <v>3</v>
      </c>
      <c r="N217" s="420" t="s">
        <v>384</v>
      </c>
      <c r="O217" s="420">
        <v>0</v>
      </c>
      <c r="P217" s="420">
        <v>223</v>
      </c>
      <c r="Q217" s="420">
        <v>2</v>
      </c>
      <c r="R217" s="420">
        <v>0</v>
      </c>
      <c r="S217" s="420" t="s">
        <v>1424</v>
      </c>
      <c r="T217" s="420" t="s">
        <v>1424</v>
      </c>
      <c r="U217" s="420">
        <v>8347.94</v>
      </c>
      <c r="V217" s="420">
        <v>0</v>
      </c>
    </row>
    <row r="218" spans="2:22">
      <c r="B218" s="420" t="s">
        <v>355</v>
      </c>
      <c r="C218" s="420" t="s">
        <v>380</v>
      </c>
      <c r="D218" s="420">
        <v>100</v>
      </c>
      <c r="E218" s="420" t="s">
        <v>546</v>
      </c>
      <c r="F218" s="420" t="s">
        <v>874</v>
      </c>
      <c r="G218" s="420" t="s">
        <v>1194</v>
      </c>
      <c r="H218" s="421" t="s">
        <v>1382</v>
      </c>
      <c r="I218" s="420">
        <v>35</v>
      </c>
      <c r="J218" s="420">
        <v>83101</v>
      </c>
      <c r="K218" s="420">
        <v>1</v>
      </c>
      <c r="L218" s="420" t="s">
        <v>1411</v>
      </c>
      <c r="M218" s="420">
        <v>3</v>
      </c>
      <c r="N218" s="420" t="s">
        <v>384</v>
      </c>
      <c r="O218" s="420">
        <v>0</v>
      </c>
      <c r="P218" s="420">
        <v>224</v>
      </c>
      <c r="Q218" s="420">
        <v>2</v>
      </c>
      <c r="R218" s="420">
        <v>0</v>
      </c>
      <c r="S218" s="420" t="s">
        <v>1424</v>
      </c>
      <c r="T218" s="420" t="s">
        <v>1424</v>
      </c>
      <c r="U218" s="420">
        <v>7716.82</v>
      </c>
      <c r="V218" s="420">
        <v>0</v>
      </c>
    </row>
    <row r="219" spans="2:22">
      <c r="B219" s="420" t="s">
        <v>355</v>
      </c>
      <c r="C219" s="420" t="s">
        <v>380</v>
      </c>
      <c r="D219" s="420">
        <v>100</v>
      </c>
      <c r="E219" s="420" t="s">
        <v>437</v>
      </c>
      <c r="F219" s="420" t="s">
        <v>765</v>
      </c>
      <c r="G219" s="420" t="s">
        <v>1405</v>
      </c>
      <c r="H219" s="421" t="s">
        <v>1382</v>
      </c>
      <c r="I219" s="420">
        <v>35</v>
      </c>
      <c r="J219" s="420">
        <v>83101</v>
      </c>
      <c r="K219" s="420">
        <v>1</v>
      </c>
      <c r="L219" s="420" t="s">
        <v>1411</v>
      </c>
      <c r="M219" s="420">
        <v>3</v>
      </c>
      <c r="N219" s="420" t="s">
        <v>384</v>
      </c>
      <c r="O219" s="420">
        <v>0</v>
      </c>
      <c r="P219" s="420">
        <v>225</v>
      </c>
      <c r="Q219" s="420">
        <v>2</v>
      </c>
      <c r="R219" s="420">
        <v>0</v>
      </c>
      <c r="S219" s="420" t="s">
        <v>1424</v>
      </c>
      <c r="T219" s="420" t="s">
        <v>1424</v>
      </c>
      <c r="U219" s="420">
        <v>8594.3799999999992</v>
      </c>
      <c r="V219" s="420">
        <v>0</v>
      </c>
    </row>
    <row r="220" spans="2:22">
      <c r="B220" s="420" t="s">
        <v>355</v>
      </c>
      <c r="C220" s="420" t="s">
        <v>380</v>
      </c>
      <c r="D220" s="420">
        <v>100</v>
      </c>
      <c r="E220" s="420" t="s">
        <v>696</v>
      </c>
      <c r="F220" s="420" t="s">
        <v>1024</v>
      </c>
      <c r="G220" s="420" t="s">
        <v>1336</v>
      </c>
      <c r="H220" s="421" t="s">
        <v>1382</v>
      </c>
      <c r="I220" s="420">
        <v>35</v>
      </c>
      <c r="J220" s="420">
        <v>83101</v>
      </c>
      <c r="K220" s="420">
        <v>1</v>
      </c>
      <c r="L220" s="420" t="s">
        <v>1411</v>
      </c>
      <c r="M220" s="420">
        <v>3</v>
      </c>
      <c r="N220" s="420" t="s">
        <v>384</v>
      </c>
      <c r="O220" s="420">
        <v>0</v>
      </c>
      <c r="P220" s="420">
        <v>226</v>
      </c>
      <c r="Q220" s="420">
        <v>2</v>
      </c>
      <c r="R220" s="420">
        <v>0</v>
      </c>
      <c r="S220" s="420" t="s">
        <v>1424</v>
      </c>
      <c r="T220" s="420" t="s">
        <v>1424</v>
      </c>
      <c r="U220" s="420">
        <v>6272.24</v>
      </c>
      <c r="V220" s="420">
        <v>0</v>
      </c>
    </row>
    <row r="221" spans="2:22">
      <c r="B221" s="420" t="s">
        <v>355</v>
      </c>
      <c r="C221" s="420" t="s">
        <v>380</v>
      </c>
      <c r="D221" s="420">
        <v>100</v>
      </c>
      <c r="E221" s="420" t="s">
        <v>472</v>
      </c>
      <c r="F221" s="420" t="s">
        <v>800</v>
      </c>
      <c r="G221" s="420" t="s">
        <v>1123</v>
      </c>
      <c r="H221" s="421" t="s">
        <v>1382</v>
      </c>
      <c r="I221" s="420">
        <v>35</v>
      </c>
      <c r="J221" s="420">
        <v>83101</v>
      </c>
      <c r="K221" s="420">
        <v>1</v>
      </c>
      <c r="L221" s="420" t="s">
        <v>1411</v>
      </c>
      <c r="M221" s="420">
        <v>3</v>
      </c>
      <c r="N221" s="420" t="s">
        <v>384</v>
      </c>
      <c r="O221" s="420">
        <v>0</v>
      </c>
      <c r="P221" s="420">
        <v>227</v>
      </c>
      <c r="Q221" s="420">
        <v>2</v>
      </c>
      <c r="R221" s="420">
        <v>0</v>
      </c>
      <c r="S221" s="420" t="s">
        <v>1424</v>
      </c>
      <c r="T221" s="420" t="s">
        <v>1424</v>
      </c>
      <c r="U221" s="420">
        <v>8344.9500000000007</v>
      </c>
      <c r="V221" s="420">
        <v>0</v>
      </c>
    </row>
    <row r="222" spans="2:22">
      <c r="B222" s="420" t="s">
        <v>355</v>
      </c>
      <c r="C222" s="420" t="s">
        <v>380</v>
      </c>
      <c r="D222" s="420">
        <v>100</v>
      </c>
      <c r="E222" s="420" t="s">
        <v>491</v>
      </c>
      <c r="F222" s="420" t="s">
        <v>819</v>
      </c>
      <c r="G222" s="420" t="s">
        <v>1142</v>
      </c>
      <c r="H222" s="421" t="s">
        <v>1382</v>
      </c>
      <c r="I222" s="420">
        <v>35</v>
      </c>
      <c r="J222" s="420">
        <v>83101</v>
      </c>
      <c r="K222" s="420">
        <v>1</v>
      </c>
      <c r="L222" s="420" t="s">
        <v>1411</v>
      </c>
      <c r="M222" s="420">
        <v>3</v>
      </c>
      <c r="N222" s="420" t="s">
        <v>384</v>
      </c>
      <c r="O222" s="420">
        <v>0</v>
      </c>
      <c r="P222" s="420">
        <v>228</v>
      </c>
      <c r="Q222" s="420">
        <v>2</v>
      </c>
      <c r="R222" s="420">
        <v>0</v>
      </c>
      <c r="S222" s="420" t="s">
        <v>1424</v>
      </c>
      <c r="T222" s="420" t="s">
        <v>1424</v>
      </c>
      <c r="U222" s="420">
        <v>7779.13</v>
      </c>
      <c r="V222" s="420">
        <v>0</v>
      </c>
    </row>
    <row r="223" spans="2:22">
      <c r="B223" s="420" t="s">
        <v>355</v>
      </c>
      <c r="C223" s="420" t="s">
        <v>380</v>
      </c>
      <c r="D223" s="420">
        <v>100</v>
      </c>
      <c r="E223" s="420" t="s">
        <v>487</v>
      </c>
      <c r="F223" s="420" t="s">
        <v>815</v>
      </c>
      <c r="G223" s="420" t="s">
        <v>1138</v>
      </c>
      <c r="H223" s="421" t="s">
        <v>1382</v>
      </c>
      <c r="I223" s="420">
        <v>35</v>
      </c>
      <c r="J223" s="420">
        <v>83101</v>
      </c>
      <c r="K223" s="420">
        <v>1</v>
      </c>
      <c r="L223" s="420" t="s">
        <v>1411</v>
      </c>
      <c r="M223" s="420">
        <v>3</v>
      </c>
      <c r="N223" s="420" t="s">
        <v>384</v>
      </c>
      <c r="O223" s="420">
        <v>0</v>
      </c>
      <c r="P223" s="420">
        <v>229</v>
      </c>
      <c r="Q223" s="420">
        <v>2</v>
      </c>
      <c r="R223" s="420">
        <v>0</v>
      </c>
      <c r="S223" s="420" t="s">
        <v>1424</v>
      </c>
      <c r="T223" s="420" t="s">
        <v>1424</v>
      </c>
      <c r="U223" s="420">
        <v>8272.01</v>
      </c>
      <c r="V223" s="420">
        <v>0</v>
      </c>
    </row>
    <row r="224" spans="2:22">
      <c r="B224" s="420" t="s">
        <v>355</v>
      </c>
      <c r="C224" s="420" t="s">
        <v>380</v>
      </c>
      <c r="D224" s="420">
        <v>100</v>
      </c>
      <c r="E224" s="420" t="s">
        <v>612</v>
      </c>
      <c r="F224" s="420" t="s">
        <v>940</v>
      </c>
      <c r="G224" s="420" t="s">
        <v>1254</v>
      </c>
      <c r="H224" s="421" t="s">
        <v>1390</v>
      </c>
      <c r="I224" s="420">
        <v>35</v>
      </c>
      <c r="J224" s="420">
        <v>83101</v>
      </c>
      <c r="K224" s="420">
        <v>1</v>
      </c>
      <c r="L224" s="420" t="s">
        <v>1411</v>
      </c>
      <c r="M224" s="420">
        <v>3</v>
      </c>
      <c r="N224" s="420" t="s">
        <v>386</v>
      </c>
      <c r="O224" s="420">
        <v>0</v>
      </c>
      <c r="P224" s="420">
        <v>23</v>
      </c>
      <c r="Q224" s="420">
        <v>2</v>
      </c>
      <c r="R224" s="420">
        <v>0</v>
      </c>
      <c r="S224" s="420" t="s">
        <v>1424</v>
      </c>
      <c r="T224" s="420" t="s">
        <v>1424</v>
      </c>
      <c r="U224" s="420">
        <v>5774.98</v>
      </c>
      <c r="V224" s="420">
        <v>0</v>
      </c>
    </row>
    <row r="225" spans="2:22">
      <c r="B225" s="420" t="s">
        <v>355</v>
      </c>
      <c r="C225" s="420" t="s">
        <v>380</v>
      </c>
      <c r="D225" s="420">
        <v>100</v>
      </c>
      <c r="E225" s="420" t="s">
        <v>500</v>
      </c>
      <c r="F225" s="420" t="s">
        <v>828</v>
      </c>
      <c r="G225" s="420" t="s">
        <v>1151</v>
      </c>
      <c r="H225" s="421" t="s">
        <v>1390</v>
      </c>
      <c r="I225" s="420">
        <v>35</v>
      </c>
      <c r="J225" s="420">
        <v>83101</v>
      </c>
      <c r="K225" s="420">
        <v>1</v>
      </c>
      <c r="L225" s="420" t="s">
        <v>1411</v>
      </c>
      <c r="M225" s="420">
        <v>3</v>
      </c>
      <c r="N225" s="420" t="s">
        <v>386</v>
      </c>
      <c r="O225" s="420">
        <v>0</v>
      </c>
      <c r="P225" s="420">
        <v>230</v>
      </c>
      <c r="Q225" s="420">
        <v>2</v>
      </c>
      <c r="R225" s="420">
        <v>0</v>
      </c>
      <c r="S225" s="420" t="s">
        <v>1424</v>
      </c>
      <c r="T225" s="420" t="s">
        <v>1424</v>
      </c>
      <c r="U225" s="420">
        <v>6713.44</v>
      </c>
      <c r="V225" s="420">
        <v>0</v>
      </c>
    </row>
    <row r="226" spans="2:22">
      <c r="B226" s="420" t="s">
        <v>355</v>
      </c>
      <c r="C226" s="420" t="s">
        <v>380</v>
      </c>
      <c r="D226" s="420">
        <v>100</v>
      </c>
      <c r="E226" s="420" t="s">
        <v>511</v>
      </c>
      <c r="F226" s="420" t="s">
        <v>839</v>
      </c>
      <c r="G226" s="420" t="s">
        <v>1162</v>
      </c>
      <c r="H226" s="421" t="s">
        <v>1382</v>
      </c>
      <c r="I226" s="420">
        <v>35</v>
      </c>
      <c r="J226" s="420">
        <v>83101</v>
      </c>
      <c r="K226" s="420">
        <v>1</v>
      </c>
      <c r="L226" s="420" t="s">
        <v>1411</v>
      </c>
      <c r="M226" s="420">
        <v>3</v>
      </c>
      <c r="N226" s="420" t="s">
        <v>384</v>
      </c>
      <c r="O226" s="420">
        <v>0</v>
      </c>
      <c r="P226" s="420">
        <v>231</v>
      </c>
      <c r="Q226" s="420">
        <v>2</v>
      </c>
      <c r="R226" s="420">
        <v>0</v>
      </c>
      <c r="S226" s="420" t="s">
        <v>1424</v>
      </c>
      <c r="T226" s="420" t="s">
        <v>1424</v>
      </c>
      <c r="U226" s="420">
        <v>8199.08</v>
      </c>
      <c r="V226" s="420">
        <v>0</v>
      </c>
    </row>
    <row r="227" spans="2:22">
      <c r="B227" s="420" t="s">
        <v>355</v>
      </c>
      <c r="C227" s="420" t="s">
        <v>380</v>
      </c>
      <c r="D227" s="420">
        <v>100</v>
      </c>
      <c r="E227" s="420" t="s">
        <v>632</v>
      </c>
      <c r="F227" s="420" t="s">
        <v>960</v>
      </c>
      <c r="G227" s="420" t="s">
        <v>1273</v>
      </c>
      <c r="H227" s="421" t="s">
        <v>1382</v>
      </c>
      <c r="I227" s="420">
        <v>35</v>
      </c>
      <c r="J227" s="420">
        <v>83101</v>
      </c>
      <c r="K227" s="420">
        <v>1</v>
      </c>
      <c r="L227" s="420" t="s">
        <v>1411</v>
      </c>
      <c r="M227" s="420">
        <v>3</v>
      </c>
      <c r="N227" s="420" t="s">
        <v>384</v>
      </c>
      <c r="O227" s="420">
        <v>0</v>
      </c>
      <c r="P227" s="420">
        <v>232</v>
      </c>
      <c r="Q227" s="420">
        <v>2</v>
      </c>
      <c r="R227" s="420">
        <v>0</v>
      </c>
      <c r="S227" s="420" t="s">
        <v>1424</v>
      </c>
      <c r="T227" s="420" t="s">
        <v>1424</v>
      </c>
      <c r="U227" s="420">
        <v>7159.2</v>
      </c>
      <c r="V227" s="420">
        <v>0</v>
      </c>
    </row>
    <row r="228" spans="2:22">
      <c r="B228" s="420" t="s">
        <v>355</v>
      </c>
      <c r="C228" s="420" t="s">
        <v>380</v>
      </c>
      <c r="D228" s="420">
        <v>100</v>
      </c>
      <c r="E228" s="420" t="s">
        <v>417</v>
      </c>
      <c r="F228" s="420" t="s">
        <v>745</v>
      </c>
      <c r="G228" s="420" t="s">
        <v>1072</v>
      </c>
      <c r="H228" s="421" t="s">
        <v>1382</v>
      </c>
      <c r="I228" s="420">
        <v>35</v>
      </c>
      <c r="J228" s="420">
        <v>83101</v>
      </c>
      <c r="K228" s="420">
        <v>1</v>
      </c>
      <c r="L228" s="420" t="s">
        <v>1411</v>
      </c>
      <c r="M228" s="420">
        <v>3</v>
      </c>
      <c r="N228" s="420" t="s">
        <v>384</v>
      </c>
      <c r="O228" s="420">
        <v>0</v>
      </c>
      <c r="P228" s="420">
        <v>233</v>
      </c>
      <c r="Q228" s="420">
        <v>2</v>
      </c>
      <c r="R228" s="420">
        <v>0</v>
      </c>
      <c r="S228" s="420" t="s">
        <v>1424</v>
      </c>
      <c r="T228" s="420" t="s">
        <v>1424</v>
      </c>
      <c r="U228" s="420">
        <v>8490.82</v>
      </c>
      <c r="V228" s="420">
        <v>0</v>
      </c>
    </row>
    <row r="229" spans="2:22">
      <c r="B229" s="420" t="s">
        <v>355</v>
      </c>
      <c r="C229" s="420" t="s">
        <v>380</v>
      </c>
      <c r="D229" s="420">
        <v>100</v>
      </c>
      <c r="E229" s="420" t="s">
        <v>358</v>
      </c>
      <c r="F229" s="420" t="s">
        <v>366</v>
      </c>
      <c r="G229" s="420" t="s">
        <v>374</v>
      </c>
      <c r="H229" s="421" t="s">
        <v>1382</v>
      </c>
      <c r="I229" s="420">
        <v>35</v>
      </c>
      <c r="J229" s="420">
        <v>83101</v>
      </c>
      <c r="K229" s="420">
        <v>1</v>
      </c>
      <c r="L229" s="420" t="s">
        <v>1411</v>
      </c>
      <c r="M229" s="420">
        <v>3</v>
      </c>
      <c r="N229" s="420" t="s">
        <v>384</v>
      </c>
      <c r="O229" s="420">
        <v>0</v>
      </c>
      <c r="P229" s="420">
        <v>234</v>
      </c>
      <c r="Q229" s="420">
        <v>2</v>
      </c>
      <c r="R229" s="420">
        <v>0</v>
      </c>
      <c r="S229" s="420" t="s">
        <v>1424</v>
      </c>
      <c r="T229" s="420" t="s">
        <v>1424</v>
      </c>
      <c r="U229" s="420">
        <v>7560.33</v>
      </c>
      <c r="V229" s="420">
        <v>0</v>
      </c>
    </row>
    <row r="230" spans="2:22">
      <c r="B230" s="420" t="s">
        <v>355</v>
      </c>
      <c r="C230" s="420" t="s">
        <v>380</v>
      </c>
      <c r="D230" s="420">
        <v>100</v>
      </c>
      <c r="E230" s="420" t="s">
        <v>590</v>
      </c>
      <c r="F230" s="420" t="s">
        <v>918</v>
      </c>
      <c r="G230" s="420" t="s">
        <v>1232</v>
      </c>
      <c r="H230" s="421" t="s">
        <v>1382</v>
      </c>
      <c r="I230" s="420">
        <v>35</v>
      </c>
      <c r="J230" s="420">
        <v>83101</v>
      </c>
      <c r="K230" s="420">
        <v>1</v>
      </c>
      <c r="L230" s="420" t="s">
        <v>1411</v>
      </c>
      <c r="M230" s="420">
        <v>3</v>
      </c>
      <c r="N230" s="420" t="s">
        <v>384</v>
      </c>
      <c r="O230" s="420">
        <v>0</v>
      </c>
      <c r="P230" s="420">
        <v>235</v>
      </c>
      <c r="Q230" s="420">
        <v>2</v>
      </c>
      <c r="R230" s="420">
        <v>0</v>
      </c>
      <c r="S230" s="420" t="s">
        <v>1424</v>
      </c>
      <c r="T230" s="420" t="s">
        <v>1424</v>
      </c>
      <c r="U230" s="420">
        <v>7115.12</v>
      </c>
      <c r="V230" s="420">
        <v>0</v>
      </c>
    </row>
    <row r="231" spans="2:22">
      <c r="B231" s="420" t="s">
        <v>355</v>
      </c>
      <c r="C231" s="420" t="s">
        <v>380</v>
      </c>
      <c r="D231" s="420">
        <v>100</v>
      </c>
      <c r="E231" s="420" t="s">
        <v>493</v>
      </c>
      <c r="F231" s="420" t="s">
        <v>821</v>
      </c>
      <c r="G231" s="420" t="s">
        <v>1144</v>
      </c>
      <c r="H231" s="421" t="s">
        <v>1382</v>
      </c>
      <c r="I231" s="420">
        <v>35</v>
      </c>
      <c r="J231" s="420">
        <v>83101</v>
      </c>
      <c r="K231" s="420">
        <v>1</v>
      </c>
      <c r="L231" s="420" t="s">
        <v>1411</v>
      </c>
      <c r="M231" s="420">
        <v>3</v>
      </c>
      <c r="N231" s="420" t="s">
        <v>384</v>
      </c>
      <c r="O231" s="420">
        <v>0</v>
      </c>
      <c r="P231" s="420">
        <v>236</v>
      </c>
      <c r="Q231" s="420">
        <v>2</v>
      </c>
      <c r="R231" s="420">
        <v>0</v>
      </c>
      <c r="S231" s="420" t="s">
        <v>1424</v>
      </c>
      <c r="T231" s="420" t="s">
        <v>1424</v>
      </c>
      <c r="U231" s="420">
        <v>8129.13</v>
      </c>
      <c r="V231" s="420">
        <v>0</v>
      </c>
    </row>
    <row r="232" spans="2:22">
      <c r="B232" s="420" t="s">
        <v>355</v>
      </c>
      <c r="C232" s="420" t="s">
        <v>380</v>
      </c>
      <c r="D232" s="420">
        <v>100</v>
      </c>
      <c r="E232" s="420" t="s">
        <v>715</v>
      </c>
      <c r="F232" s="420" t="s">
        <v>1043</v>
      </c>
      <c r="G232" s="420" t="s">
        <v>1355</v>
      </c>
      <c r="H232" s="421" t="s">
        <v>1382</v>
      </c>
      <c r="I232" s="420">
        <v>35</v>
      </c>
      <c r="J232" s="420">
        <v>83101</v>
      </c>
      <c r="K232" s="420">
        <v>1</v>
      </c>
      <c r="L232" s="420" t="s">
        <v>1411</v>
      </c>
      <c r="M232" s="420">
        <v>3</v>
      </c>
      <c r="N232" s="420" t="s">
        <v>384</v>
      </c>
      <c r="O232" s="420">
        <v>0</v>
      </c>
      <c r="P232" s="420">
        <v>237</v>
      </c>
      <c r="Q232" s="420">
        <v>2</v>
      </c>
      <c r="R232" s="420">
        <v>0</v>
      </c>
      <c r="S232" s="420" t="s">
        <v>1424</v>
      </c>
      <c r="T232" s="420" t="s">
        <v>1424</v>
      </c>
      <c r="U232" s="420">
        <v>6272.24</v>
      </c>
      <c r="V232" s="420">
        <v>0</v>
      </c>
    </row>
    <row r="233" spans="2:22">
      <c r="B233" s="420" t="s">
        <v>355</v>
      </c>
      <c r="C233" s="420" t="s">
        <v>380</v>
      </c>
      <c r="D233" s="420">
        <v>100</v>
      </c>
      <c r="E233" s="420" t="s">
        <v>440</v>
      </c>
      <c r="F233" s="420" t="s">
        <v>768</v>
      </c>
      <c r="G233" s="420" t="s">
        <v>1093</v>
      </c>
      <c r="H233" s="421" t="s">
        <v>1382</v>
      </c>
      <c r="I233" s="420">
        <v>35</v>
      </c>
      <c r="J233" s="420">
        <v>83101</v>
      </c>
      <c r="K233" s="420">
        <v>1</v>
      </c>
      <c r="L233" s="420" t="s">
        <v>1411</v>
      </c>
      <c r="M233" s="420">
        <v>3</v>
      </c>
      <c r="N233" s="420" t="s">
        <v>384</v>
      </c>
      <c r="O233" s="420">
        <v>0</v>
      </c>
      <c r="P233" s="420">
        <v>238</v>
      </c>
      <c r="Q233" s="420">
        <v>2</v>
      </c>
      <c r="R233" s="420">
        <v>0</v>
      </c>
      <c r="S233" s="420" t="s">
        <v>1424</v>
      </c>
      <c r="T233" s="420" t="s">
        <v>1424</v>
      </c>
      <c r="U233" s="420">
        <v>8347.94</v>
      </c>
      <c r="V233" s="420">
        <v>0</v>
      </c>
    </row>
    <row r="234" spans="2:22">
      <c r="B234" s="420" t="s">
        <v>355</v>
      </c>
      <c r="C234" s="420" t="s">
        <v>380</v>
      </c>
      <c r="D234" s="420">
        <v>100</v>
      </c>
      <c r="E234" s="420" t="s">
        <v>515</v>
      </c>
      <c r="F234" s="420" t="s">
        <v>843</v>
      </c>
      <c r="G234" s="420" t="s">
        <v>1165</v>
      </c>
      <c r="H234" s="421" t="s">
        <v>1382</v>
      </c>
      <c r="I234" s="420">
        <v>35</v>
      </c>
      <c r="J234" s="420">
        <v>83101</v>
      </c>
      <c r="K234" s="420">
        <v>1</v>
      </c>
      <c r="L234" s="420" t="s">
        <v>1411</v>
      </c>
      <c r="M234" s="420">
        <v>3</v>
      </c>
      <c r="N234" s="420" t="s">
        <v>384</v>
      </c>
      <c r="O234" s="420">
        <v>0</v>
      </c>
      <c r="P234" s="420">
        <v>239</v>
      </c>
      <c r="Q234" s="420">
        <v>2</v>
      </c>
      <c r="R234" s="420">
        <v>0</v>
      </c>
      <c r="S234" s="420" t="s">
        <v>1424</v>
      </c>
      <c r="T234" s="420" t="s">
        <v>1424</v>
      </c>
      <c r="U234" s="420">
        <v>8126.15</v>
      </c>
      <c r="V234" s="420">
        <v>0</v>
      </c>
    </row>
    <row r="235" spans="2:22">
      <c r="B235" s="420" t="s">
        <v>355</v>
      </c>
      <c r="C235" s="420" t="s">
        <v>380</v>
      </c>
      <c r="D235" s="420">
        <v>100</v>
      </c>
      <c r="E235" s="420" t="s">
        <v>442</v>
      </c>
      <c r="F235" s="420" t="s">
        <v>770</v>
      </c>
      <c r="G235" s="420" t="s">
        <v>1094</v>
      </c>
      <c r="H235" s="421" t="s">
        <v>1382</v>
      </c>
      <c r="I235" s="420">
        <v>35</v>
      </c>
      <c r="J235" s="420">
        <v>83101</v>
      </c>
      <c r="K235" s="420">
        <v>1</v>
      </c>
      <c r="L235" s="420" t="s">
        <v>1411</v>
      </c>
      <c r="M235" s="420">
        <v>3</v>
      </c>
      <c r="N235" s="420" t="s">
        <v>384</v>
      </c>
      <c r="O235" s="420">
        <v>0</v>
      </c>
      <c r="P235" s="420">
        <v>240</v>
      </c>
      <c r="Q235" s="420">
        <v>2</v>
      </c>
      <c r="R235" s="420">
        <v>0</v>
      </c>
      <c r="S235" s="420" t="s">
        <v>1424</v>
      </c>
      <c r="T235" s="420" t="s">
        <v>1424</v>
      </c>
      <c r="U235" s="420">
        <v>8347.94</v>
      </c>
      <c r="V235" s="420">
        <v>0</v>
      </c>
    </row>
    <row r="236" spans="2:22">
      <c r="B236" s="420" t="s">
        <v>355</v>
      </c>
      <c r="C236" s="420" t="s">
        <v>380</v>
      </c>
      <c r="D236" s="420">
        <v>100</v>
      </c>
      <c r="E236" s="420" t="s">
        <v>508</v>
      </c>
      <c r="F236" s="420" t="s">
        <v>836</v>
      </c>
      <c r="G236" s="420" t="s">
        <v>1159</v>
      </c>
      <c r="H236" s="421" t="s">
        <v>1382</v>
      </c>
      <c r="I236" s="420">
        <v>35</v>
      </c>
      <c r="J236" s="420">
        <v>83101</v>
      </c>
      <c r="K236" s="420">
        <v>1</v>
      </c>
      <c r="L236" s="420" t="s">
        <v>1411</v>
      </c>
      <c r="M236" s="420">
        <v>3</v>
      </c>
      <c r="N236" s="420" t="s">
        <v>384</v>
      </c>
      <c r="O236" s="420">
        <v>0</v>
      </c>
      <c r="P236" s="420">
        <v>241</v>
      </c>
      <c r="Q236" s="420">
        <v>2</v>
      </c>
      <c r="R236" s="420">
        <v>0</v>
      </c>
      <c r="S236" s="420" t="s">
        <v>1424</v>
      </c>
      <c r="T236" s="420" t="s">
        <v>1424</v>
      </c>
      <c r="U236" s="420">
        <v>8691.9599999999991</v>
      </c>
      <c r="V236" s="420">
        <v>0</v>
      </c>
    </row>
    <row r="237" spans="2:22">
      <c r="B237" s="420" t="s">
        <v>355</v>
      </c>
      <c r="C237" s="420" t="s">
        <v>380</v>
      </c>
      <c r="D237" s="420">
        <v>100</v>
      </c>
      <c r="E237" s="420" t="s">
        <v>443</v>
      </c>
      <c r="F237" s="420" t="s">
        <v>771</v>
      </c>
      <c r="G237" s="420" t="s">
        <v>1095</v>
      </c>
      <c r="H237" s="421" t="s">
        <v>1382</v>
      </c>
      <c r="I237" s="420">
        <v>35</v>
      </c>
      <c r="J237" s="420">
        <v>83101</v>
      </c>
      <c r="K237" s="420">
        <v>1</v>
      </c>
      <c r="L237" s="420" t="s">
        <v>1411</v>
      </c>
      <c r="M237" s="420">
        <v>3</v>
      </c>
      <c r="N237" s="420" t="s">
        <v>384</v>
      </c>
      <c r="O237" s="420">
        <v>0</v>
      </c>
      <c r="P237" s="420">
        <v>242</v>
      </c>
      <c r="Q237" s="420">
        <v>2</v>
      </c>
      <c r="R237" s="420">
        <v>0</v>
      </c>
      <c r="S237" s="420" t="s">
        <v>1424</v>
      </c>
      <c r="T237" s="420" t="s">
        <v>1424</v>
      </c>
      <c r="U237" s="420">
        <v>8700.7900000000009</v>
      </c>
      <c r="V237" s="420">
        <v>0</v>
      </c>
    </row>
    <row r="238" spans="2:22">
      <c r="B238" s="420" t="s">
        <v>355</v>
      </c>
      <c r="C238" s="420" t="s">
        <v>380</v>
      </c>
      <c r="D238" s="420">
        <v>100</v>
      </c>
      <c r="E238" s="420" t="s">
        <v>463</v>
      </c>
      <c r="F238" s="420" t="s">
        <v>791</v>
      </c>
      <c r="G238" s="420" t="s">
        <v>1115</v>
      </c>
      <c r="H238" s="421" t="s">
        <v>1390</v>
      </c>
      <c r="I238" s="420">
        <v>35</v>
      </c>
      <c r="J238" s="420">
        <v>83101</v>
      </c>
      <c r="K238" s="420">
        <v>1</v>
      </c>
      <c r="L238" s="420" t="s">
        <v>1411</v>
      </c>
      <c r="M238" s="420">
        <v>3</v>
      </c>
      <c r="N238" s="420" t="s">
        <v>386</v>
      </c>
      <c r="O238" s="420">
        <v>0</v>
      </c>
      <c r="P238" s="420">
        <v>243</v>
      </c>
      <c r="Q238" s="420">
        <v>2</v>
      </c>
      <c r="R238" s="420">
        <v>0</v>
      </c>
      <c r="S238" s="420" t="s">
        <v>1424</v>
      </c>
      <c r="T238" s="420" t="s">
        <v>1424</v>
      </c>
      <c r="U238" s="420">
        <v>7336.56</v>
      </c>
      <c r="V238" s="420">
        <v>0</v>
      </c>
    </row>
    <row r="239" spans="2:22">
      <c r="B239" s="420" t="s">
        <v>355</v>
      </c>
      <c r="C239" s="420" t="s">
        <v>380</v>
      </c>
      <c r="D239" s="420">
        <v>100</v>
      </c>
      <c r="E239" s="420" t="s">
        <v>698</v>
      </c>
      <c r="F239" s="420" t="s">
        <v>1026</v>
      </c>
      <c r="G239" s="420" t="s">
        <v>1338</v>
      </c>
      <c r="H239" s="421" t="s">
        <v>1382</v>
      </c>
      <c r="I239" s="420">
        <v>35</v>
      </c>
      <c r="J239" s="420">
        <v>83101</v>
      </c>
      <c r="K239" s="420">
        <v>1</v>
      </c>
      <c r="L239" s="420" t="s">
        <v>1411</v>
      </c>
      <c r="M239" s="420">
        <v>3</v>
      </c>
      <c r="N239" s="420" t="s">
        <v>384</v>
      </c>
      <c r="O239" s="420">
        <v>0</v>
      </c>
      <c r="P239" s="420">
        <v>244</v>
      </c>
      <c r="Q239" s="420">
        <v>2</v>
      </c>
      <c r="R239" s="420">
        <v>0</v>
      </c>
      <c r="S239" s="420" t="s">
        <v>1424</v>
      </c>
      <c r="T239" s="420" t="s">
        <v>1424</v>
      </c>
      <c r="U239" s="420">
        <v>6272.24</v>
      </c>
      <c r="V239" s="420">
        <v>0</v>
      </c>
    </row>
    <row r="240" spans="2:22">
      <c r="B240" s="420" t="s">
        <v>355</v>
      </c>
      <c r="C240" s="420" t="s">
        <v>380</v>
      </c>
      <c r="D240" s="420">
        <v>100</v>
      </c>
      <c r="E240" s="420" t="s">
        <v>490</v>
      </c>
      <c r="F240" s="420" t="s">
        <v>818</v>
      </c>
      <c r="G240" s="420" t="s">
        <v>1141</v>
      </c>
      <c r="H240" s="421" t="s">
        <v>1382</v>
      </c>
      <c r="I240" s="420">
        <v>35</v>
      </c>
      <c r="J240" s="420">
        <v>83101</v>
      </c>
      <c r="K240" s="420">
        <v>1</v>
      </c>
      <c r="L240" s="420" t="s">
        <v>1411</v>
      </c>
      <c r="M240" s="420">
        <v>3</v>
      </c>
      <c r="N240" s="420" t="s">
        <v>384</v>
      </c>
      <c r="O240" s="420">
        <v>0</v>
      </c>
      <c r="P240" s="420">
        <v>245</v>
      </c>
      <c r="Q240" s="420">
        <v>2</v>
      </c>
      <c r="R240" s="420">
        <v>0</v>
      </c>
      <c r="S240" s="420" t="s">
        <v>1424</v>
      </c>
      <c r="T240" s="420" t="s">
        <v>1424</v>
      </c>
      <c r="U240" s="420">
        <v>7779.13</v>
      </c>
      <c r="V240" s="420">
        <v>0</v>
      </c>
    </row>
    <row r="241" spans="2:22">
      <c r="B241" s="420" t="s">
        <v>355</v>
      </c>
      <c r="C241" s="420" t="s">
        <v>380</v>
      </c>
      <c r="D241" s="420">
        <v>100</v>
      </c>
      <c r="E241" s="420" t="s">
        <v>444</v>
      </c>
      <c r="F241" s="420" t="s">
        <v>772</v>
      </c>
      <c r="G241" s="420" t="s">
        <v>1096</v>
      </c>
      <c r="H241" s="421" t="s">
        <v>1382</v>
      </c>
      <c r="I241" s="420">
        <v>35</v>
      </c>
      <c r="J241" s="420">
        <v>83101</v>
      </c>
      <c r="K241" s="420">
        <v>1</v>
      </c>
      <c r="L241" s="420" t="s">
        <v>1411</v>
      </c>
      <c r="M241" s="420">
        <v>3</v>
      </c>
      <c r="N241" s="420" t="s">
        <v>384</v>
      </c>
      <c r="O241" s="420">
        <v>0</v>
      </c>
      <c r="P241" s="420">
        <v>246</v>
      </c>
      <c r="Q241" s="420">
        <v>2</v>
      </c>
      <c r="R241" s="420">
        <v>0</v>
      </c>
      <c r="S241" s="420" t="s">
        <v>1424</v>
      </c>
      <c r="T241" s="420" t="s">
        <v>1424</v>
      </c>
      <c r="U241" s="420">
        <v>7961.47</v>
      </c>
      <c r="V241" s="420">
        <v>0</v>
      </c>
    </row>
    <row r="242" spans="2:22">
      <c r="B242" s="420" t="s">
        <v>355</v>
      </c>
      <c r="C242" s="420" t="s">
        <v>380</v>
      </c>
      <c r="D242" s="420">
        <v>100</v>
      </c>
      <c r="E242" s="420" t="s">
        <v>445</v>
      </c>
      <c r="F242" s="420" t="s">
        <v>773</v>
      </c>
      <c r="G242" s="420" t="s">
        <v>1097</v>
      </c>
      <c r="H242" s="421" t="s">
        <v>1382</v>
      </c>
      <c r="I242" s="420">
        <v>35</v>
      </c>
      <c r="J242" s="420">
        <v>83101</v>
      </c>
      <c r="K242" s="420">
        <v>1</v>
      </c>
      <c r="L242" s="420" t="s">
        <v>1411</v>
      </c>
      <c r="M242" s="420">
        <v>3</v>
      </c>
      <c r="N242" s="420" t="s">
        <v>384</v>
      </c>
      <c r="O242" s="420">
        <v>0</v>
      </c>
      <c r="P242" s="420">
        <v>247</v>
      </c>
      <c r="Q242" s="420">
        <v>2</v>
      </c>
      <c r="R242" s="420">
        <v>0</v>
      </c>
      <c r="S242" s="420" t="s">
        <v>1424</v>
      </c>
      <c r="T242" s="420" t="s">
        <v>1424</v>
      </c>
      <c r="U242" s="420">
        <v>8557.91</v>
      </c>
      <c r="V242" s="420">
        <v>0</v>
      </c>
    </row>
    <row r="243" spans="2:22">
      <c r="B243" s="420" t="s">
        <v>355</v>
      </c>
      <c r="C243" s="420" t="s">
        <v>380</v>
      </c>
      <c r="D243" s="420">
        <v>100</v>
      </c>
      <c r="E243" s="420" t="s">
        <v>499</v>
      </c>
      <c r="F243" s="420" t="s">
        <v>827</v>
      </c>
      <c r="G243" s="420" t="s">
        <v>1150</v>
      </c>
      <c r="H243" s="421" t="s">
        <v>1382</v>
      </c>
      <c r="I243" s="420">
        <v>35</v>
      </c>
      <c r="J243" s="420">
        <v>83101</v>
      </c>
      <c r="K243" s="420">
        <v>1</v>
      </c>
      <c r="L243" s="420" t="s">
        <v>1411</v>
      </c>
      <c r="M243" s="420">
        <v>3</v>
      </c>
      <c r="N243" s="420" t="s">
        <v>384</v>
      </c>
      <c r="O243" s="420">
        <v>0</v>
      </c>
      <c r="P243" s="420">
        <v>248</v>
      </c>
      <c r="Q243" s="420">
        <v>2</v>
      </c>
      <c r="R243" s="420">
        <v>0</v>
      </c>
      <c r="S243" s="420" t="s">
        <v>1424</v>
      </c>
      <c r="T243" s="420" t="s">
        <v>1424</v>
      </c>
      <c r="U243" s="420">
        <v>8481.99</v>
      </c>
      <c r="V243" s="420">
        <v>0</v>
      </c>
    </row>
    <row r="244" spans="2:22">
      <c r="B244" s="420" t="s">
        <v>355</v>
      </c>
      <c r="C244" s="420" t="s">
        <v>380</v>
      </c>
      <c r="D244" s="420">
        <v>100</v>
      </c>
      <c r="E244" s="420" t="s">
        <v>475</v>
      </c>
      <c r="F244" s="420" t="s">
        <v>803</v>
      </c>
      <c r="G244" s="420" t="s">
        <v>1406</v>
      </c>
      <c r="H244" s="421" t="s">
        <v>1382</v>
      </c>
      <c r="I244" s="420">
        <v>35</v>
      </c>
      <c r="J244" s="420">
        <v>83101</v>
      </c>
      <c r="K244" s="420">
        <v>1</v>
      </c>
      <c r="L244" s="420" t="s">
        <v>1411</v>
      </c>
      <c r="M244" s="420">
        <v>3</v>
      </c>
      <c r="N244" s="420" t="s">
        <v>384</v>
      </c>
      <c r="O244" s="420">
        <v>0</v>
      </c>
      <c r="P244" s="420">
        <v>249</v>
      </c>
      <c r="Q244" s="420">
        <v>2</v>
      </c>
      <c r="R244" s="420">
        <v>0</v>
      </c>
      <c r="S244" s="420" t="s">
        <v>1424</v>
      </c>
      <c r="T244" s="420" t="s">
        <v>1424</v>
      </c>
      <c r="U244" s="420">
        <v>8308.48</v>
      </c>
      <c r="V244" s="420">
        <v>0</v>
      </c>
    </row>
    <row r="245" spans="2:22">
      <c r="B245" s="420" t="s">
        <v>355</v>
      </c>
      <c r="C245" s="420" t="s">
        <v>380</v>
      </c>
      <c r="D245" s="420">
        <v>100</v>
      </c>
      <c r="E245" s="420" t="s">
        <v>658</v>
      </c>
      <c r="F245" s="420" t="s">
        <v>986</v>
      </c>
      <c r="G245" s="420" t="s">
        <v>1299</v>
      </c>
      <c r="H245" s="421" t="s">
        <v>1387</v>
      </c>
      <c r="I245" s="420">
        <v>35</v>
      </c>
      <c r="J245" s="420">
        <v>83101</v>
      </c>
      <c r="K245" s="420">
        <v>1</v>
      </c>
      <c r="L245" s="420" t="s">
        <v>1411</v>
      </c>
      <c r="M245" s="420">
        <v>2</v>
      </c>
      <c r="N245" s="420" t="s">
        <v>1421</v>
      </c>
      <c r="O245" s="420">
        <v>0</v>
      </c>
      <c r="P245" s="420">
        <v>25</v>
      </c>
      <c r="Q245" s="420">
        <v>2</v>
      </c>
      <c r="R245" s="420">
        <v>0</v>
      </c>
      <c r="S245" s="420" t="s">
        <v>1424</v>
      </c>
      <c r="T245" s="420" t="s">
        <v>1424</v>
      </c>
      <c r="U245" s="420">
        <v>5270.33</v>
      </c>
      <c r="V245" s="420">
        <v>0</v>
      </c>
    </row>
    <row r="246" spans="2:22">
      <c r="B246" s="420" t="s">
        <v>355</v>
      </c>
      <c r="C246" s="420" t="s">
        <v>380</v>
      </c>
      <c r="D246" s="420">
        <v>100</v>
      </c>
      <c r="E246" s="420" t="s">
        <v>454</v>
      </c>
      <c r="F246" s="420" t="s">
        <v>782</v>
      </c>
      <c r="G246" s="420" t="s">
        <v>1106</v>
      </c>
      <c r="H246" s="421" t="s">
        <v>1382</v>
      </c>
      <c r="I246" s="420">
        <v>35</v>
      </c>
      <c r="J246" s="420">
        <v>83101</v>
      </c>
      <c r="K246" s="420">
        <v>1</v>
      </c>
      <c r="L246" s="420" t="s">
        <v>1411</v>
      </c>
      <c r="M246" s="420">
        <v>3</v>
      </c>
      <c r="N246" s="420" t="s">
        <v>384</v>
      </c>
      <c r="O246" s="420">
        <v>0</v>
      </c>
      <c r="P246" s="420">
        <v>250</v>
      </c>
      <c r="Q246" s="420">
        <v>2</v>
      </c>
      <c r="R246" s="420">
        <v>0</v>
      </c>
      <c r="S246" s="420" t="s">
        <v>1424</v>
      </c>
      <c r="T246" s="420" t="s">
        <v>1424</v>
      </c>
      <c r="U246" s="420">
        <v>8381.42</v>
      </c>
      <c r="V246" s="420">
        <v>0</v>
      </c>
    </row>
    <row r="247" spans="2:22">
      <c r="B247" s="420" t="s">
        <v>355</v>
      </c>
      <c r="C247" s="420" t="s">
        <v>380</v>
      </c>
      <c r="D247" s="420">
        <v>100</v>
      </c>
      <c r="E247" s="420" t="s">
        <v>661</v>
      </c>
      <c r="F247" s="420" t="s">
        <v>989</v>
      </c>
      <c r="G247" s="420" t="s">
        <v>1302</v>
      </c>
      <c r="H247" s="421" t="s">
        <v>1382</v>
      </c>
      <c r="I247" s="420">
        <v>35</v>
      </c>
      <c r="J247" s="420">
        <v>83101</v>
      </c>
      <c r="K247" s="420">
        <v>1</v>
      </c>
      <c r="L247" s="420" t="s">
        <v>1411</v>
      </c>
      <c r="M247" s="420">
        <v>3</v>
      </c>
      <c r="N247" s="420" t="s">
        <v>384</v>
      </c>
      <c r="O247" s="420">
        <v>0</v>
      </c>
      <c r="P247" s="420">
        <v>251</v>
      </c>
      <c r="Q247" s="420">
        <v>2</v>
      </c>
      <c r="R247" s="420">
        <v>0</v>
      </c>
      <c r="S247" s="420" t="s">
        <v>1424</v>
      </c>
      <c r="T247" s="420" t="s">
        <v>1424</v>
      </c>
      <c r="U247" s="420">
        <v>6868.68</v>
      </c>
      <c r="V247" s="420">
        <v>0</v>
      </c>
    </row>
    <row r="248" spans="2:22">
      <c r="B248" s="420" t="s">
        <v>355</v>
      </c>
      <c r="C248" s="420" t="s">
        <v>380</v>
      </c>
      <c r="D248" s="420">
        <v>100</v>
      </c>
      <c r="E248" s="420" t="s">
        <v>447</v>
      </c>
      <c r="F248" s="420" t="s">
        <v>775</v>
      </c>
      <c r="G248" s="420" t="s">
        <v>1099</v>
      </c>
      <c r="H248" s="421" t="s">
        <v>1382</v>
      </c>
      <c r="I248" s="420">
        <v>35</v>
      </c>
      <c r="J248" s="420">
        <v>83101</v>
      </c>
      <c r="K248" s="420">
        <v>1</v>
      </c>
      <c r="L248" s="420" t="s">
        <v>1411</v>
      </c>
      <c r="M248" s="420">
        <v>3</v>
      </c>
      <c r="N248" s="420" t="s">
        <v>384</v>
      </c>
      <c r="O248" s="420">
        <v>0</v>
      </c>
      <c r="P248" s="420">
        <v>252</v>
      </c>
      <c r="Q248" s="420">
        <v>2</v>
      </c>
      <c r="R248" s="420">
        <v>0</v>
      </c>
      <c r="S248" s="420" t="s">
        <v>1424</v>
      </c>
      <c r="T248" s="420" t="s">
        <v>1424</v>
      </c>
      <c r="U248" s="420">
        <v>8907.43</v>
      </c>
      <c r="V248" s="420">
        <v>0</v>
      </c>
    </row>
    <row r="249" spans="2:22">
      <c r="B249" s="420" t="s">
        <v>355</v>
      </c>
      <c r="C249" s="420" t="s">
        <v>380</v>
      </c>
      <c r="D249" s="420">
        <v>100</v>
      </c>
      <c r="E249" s="420" t="s">
        <v>446</v>
      </c>
      <c r="F249" s="420" t="s">
        <v>774</v>
      </c>
      <c r="G249" s="420" t="s">
        <v>1098</v>
      </c>
      <c r="H249" s="421" t="s">
        <v>1382</v>
      </c>
      <c r="I249" s="420">
        <v>35</v>
      </c>
      <c r="J249" s="420">
        <v>83101</v>
      </c>
      <c r="K249" s="420">
        <v>1</v>
      </c>
      <c r="L249" s="420" t="s">
        <v>1411</v>
      </c>
      <c r="M249" s="420">
        <v>3</v>
      </c>
      <c r="N249" s="420" t="s">
        <v>384</v>
      </c>
      <c r="O249" s="420">
        <v>0</v>
      </c>
      <c r="P249" s="420">
        <v>253</v>
      </c>
      <c r="Q249" s="420">
        <v>2</v>
      </c>
      <c r="R249" s="420">
        <v>0</v>
      </c>
      <c r="S249" s="420" t="s">
        <v>1424</v>
      </c>
      <c r="T249" s="420" t="s">
        <v>1424</v>
      </c>
      <c r="U249" s="420">
        <v>8311.4699999999993</v>
      </c>
      <c r="V249" s="420">
        <v>0</v>
      </c>
    </row>
    <row r="250" spans="2:22">
      <c r="B250" s="420" t="s">
        <v>355</v>
      </c>
      <c r="C250" s="420" t="s">
        <v>380</v>
      </c>
      <c r="D250" s="420">
        <v>100</v>
      </c>
      <c r="E250" s="420" t="s">
        <v>639</v>
      </c>
      <c r="F250" s="420" t="s">
        <v>967</v>
      </c>
      <c r="G250" s="420" t="s">
        <v>1280</v>
      </c>
      <c r="H250" s="421" t="s">
        <v>1382</v>
      </c>
      <c r="I250" s="420">
        <v>35</v>
      </c>
      <c r="J250" s="420">
        <v>83101</v>
      </c>
      <c r="K250" s="420">
        <v>1</v>
      </c>
      <c r="L250" s="420" t="s">
        <v>1411</v>
      </c>
      <c r="M250" s="420">
        <v>3</v>
      </c>
      <c r="N250" s="420" t="s">
        <v>384</v>
      </c>
      <c r="O250" s="420">
        <v>0</v>
      </c>
      <c r="P250" s="420">
        <v>254</v>
      </c>
      <c r="Q250" s="420">
        <v>2</v>
      </c>
      <c r="R250" s="420">
        <v>0</v>
      </c>
      <c r="S250" s="420" t="s">
        <v>1424</v>
      </c>
      <c r="T250" s="420" t="s">
        <v>1424</v>
      </c>
      <c r="U250" s="420">
        <v>6272.24</v>
      </c>
      <c r="V250" s="420">
        <v>0</v>
      </c>
    </row>
    <row r="251" spans="2:22">
      <c r="B251" s="420" t="s">
        <v>355</v>
      </c>
      <c r="C251" s="420" t="s">
        <v>380</v>
      </c>
      <c r="D251" s="420">
        <v>100</v>
      </c>
      <c r="E251" s="420" t="s">
        <v>497</v>
      </c>
      <c r="F251" s="420" t="s">
        <v>825</v>
      </c>
      <c r="G251" s="420" t="s">
        <v>1148</v>
      </c>
      <c r="H251" s="421" t="s">
        <v>1382</v>
      </c>
      <c r="I251" s="420">
        <v>35</v>
      </c>
      <c r="J251" s="420">
        <v>83101</v>
      </c>
      <c r="K251" s="420">
        <v>1</v>
      </c>
      <c r="L251" s="420" t="s">
        <v>1411</v>
      </c>
      <c r="M251" s="420">
        <v>3</v>
      </c>
      <c r="N251" s="420" t="s">
        <v>384</v>
      </c>
      <c r="O251" s="420">
        <v>0</v>
      </c>
      <c r="P251" s="420">
        <v>255</v>
      </c>
      <c r="Q251" s="420">
        <v>2</v>
      </c>
      <c r="R251" s="420">
        <v>0</v>
      </c>
      <c r="S251" s="420" t="s">
        <v>1424</v>
      </c>
      <c r="T251" s="420" t="s">
        <v>1424</v>
      </c>
      <c r="U251" s="420">
        <v>8518.4500000000007</v>
      </c>
      <c r="V251" s="420">
        <v>0</v>
      </c>
    </row>
    <row r="252" spans="2:22">
      <c r="B252" s="420" t="s">
        <v>355</v>
      </c>
      <c r="C252" s="420" t="s">
        <v>380</v>
      </c>
      <c r="D252" s="420">
        <v>100</v>
      </c>
      <c r="E252" s="420" t="s">
        <v>720</v>
      </c>
      <c r="F252" s="420" t="s">
        <v>1048</v>
      </c>
      <c r="G252" s="420" t="s">
        <v>1360</v>
      </c>
      <c r="H252" s="421" t="s">
        <v>1382</v>
      </c>
      <c r="I252" s="420">
        <v>35</v>
      </c>
      <c r="J252" s="420">
        <v>83101</v>
      </c>
      <c r="K252" s="420">
        <v>1</v>
      </c>
      <c r="L252" s="420" t="s">
        <v>1411</v>
      </c>
      <c r="M252" s="420">
        <v>3</v>
      </c>
      <c r="N252" s="420" t="s">
        <v>384</v>
      </c>
      <c r="O252" s="420">
        <v>0</v>
      </c>
      <c r="P252" s="420">
        <v>256</v>
      </c>
      <c r="Q252" s="420">
        <v>2</v>
      </c>
      <c r="R252" s="420">
        <v>0</v>
      </c>
      <c r="S252" s="420" t="s">
        <v>1424</v>
      </c>
      <c r="T252" s="420" t="s">
        <v>1424</v>
      </c>
      <c r="U252" s="420">
        <v>6272.24</v>
      </c>
      <c r="V252" s="420">
        <v>0</v>
      </c>
    </row>
    <row r="253" spans="2:22">
      <c r="B253" s="420" t="s">
        <v>355</v>
      </c>
      <c r="C253" s="420" t="s">
        <v>380</v>
      </c>
      <c r="D253" s="420">
        <v>100</v>
      </c>
      <c r="E253" s="420" t="s">
        <v>647</v>
      </c>
      <c r="F253" s="420" t="s">
        <v>975</v>
      </c>
      <c r="G253" s="420" t="s">
        <v>1288</v>
      </c>
      <c r="H253" s="421" t="s">
        <v>1386</v>
      </c>
      <c r="I253" s="420">
        <v>35</v>
      </c>
      <c r="J253" s="420">
        <v>83101</v>
      </c>
      <c r="K253" s="420">
        <v>1</v>
      </c>
      <c r="L253" s="420" t="s">
        <v>1411</v>
      </c>
      <c r="M253" s="420">
        <v>1</v>
      </c>
      <c r="N253" s="420" t="s">
        <v>1414</v>
      </c>
      <c r="O253" s="420">
        <v>0</v>
      </c>
      <c r="P253" s="420">
        <v>257</v>
      </c>
      <c r="Q253" s="420">
        <v>2</v>
      </c>
      <c r="R253" s="420">
        <v>0</v>
      </c>
      <c r="S253" s="420" t="s">
        <v>1424</v>
      </c>
      <c r="T253" s="420" t="s">
        <v>1424</v>
      </c>
      <c r="U253" s="420">
        <v>5774.98</v>
      </c>
      <c r="V253" s="420">
        <v>0</v>
      </c>
    </row>
    <row r="254" spans="2:22">
      <c r="B254" s="420" t="s">
        <v>355</v>
      </c>
      <c r="C254" s="420" t="s">
        <v>380</v>
      </c>
      <c r="D254" s="420">
        <v>100</v>
      </c>
      <c r="E254" s="420" t="s">
        <v>645</v>
      </c>
      <c r="F254" s="420" t="s">
        <v>973</v>
      </c>
      <c r="G254" s="420" t="s">
        <v>1286</v>
      </c>
      <c r="H254" s="421" t="s">
        <v>1390</v>
      </c>
      <c r="I254" s="420">
        <v>35</v>
      </c>
      <c r="J254" s="420">
        <v>83101</v>
      </c>
      <c r="K254" s="420">
        <v>1</v>
      </c>
      <c r="L254" s="420" t="s">
        <v>1411</v>
      </c>
      <c r="M254" s="420">
        <v>1</v>
      </c>
      <c r="N254" s="420" t="s">
        <v>386</v>
      </c>
      <c r="O254" s="420">
        <v>0</v>
      </c>
      <c r="P254" s="420">
        <v>258</v>
      </c>
      <c r="Q254" s="420">
        <v>2</v>
      </c>
      <c r="R254" s="420">
        <v>0</v>
      </c>
      <c r="S254" s="420" t="s">
        <v>1424</v>
      </c>
      <c r="T254" s="420" t="s">
        <v>1424</v>
      </c>
      <c r="U254" s="420">
        <v>6617.86</v>
      </c>
      <c r="V254" s="420">
        <v>0</v>
      </c>
    </row>
    <row r="255" spans="2:22">
      <c r="B255" s="420" t="s">
        <v>355</v>
      </c>
      <c r="C255" s="420" t="s">
        <v>380</v>
      </c>
      <c r="D255" s="420">
        <v>100</v>
      </c>
      <c r="E255" s="420" t="s">
        <v>469</v>
      </c>
      <c r="F255" s="420" t="s">
        <v>797</v>
      </c>
      <c r="G255" s="420" t="s">
        <v>1120</v>
      </c>
      <c r="H255" s="421" t="s">
        <v>1382</v>
      </c>
      <c r="I255" s="420">
        <v>35</v>
      </c>
      <c r="J255" s="420">
        <v>83101</v>
      </c>
      <c r="K255" s="420">
        <v>1</v>
      </c>
      <c r="L255" s="420" t="s">
        <v>1411</v>
      </c>
      <c r="M255" s="420">
        <v>3</v>
      </c>
      <c r="N255" s="420" t="s">
        <v>384</v>
      </c>
      <c r="O255" s="420">
        <v>0</v>
      </c>
      <c r="P255" s="420">
        <v>259</v>
      </c>
      <c r="Q255" s="420">
        <v>2</v>
      </c>
      <c r="R255" s="420">
        <v>0</v>
      </c>
      <c r="S255" s="420" t="s">
        <v>1424</v>
      </c>
      <c r="T255" s="420" t="s">
        <v>1424</v>
      </c>
      <c r="U255" s="420">
        <v>7852.07</v>
      </c>
      <c r="V255" s="420">
        <v>0</v>
      </c>
    </row>
    <row r="256" spans="2:22">
      <c r="B256" s="420" t="s">
        <v>355</v>
      </c>
      <c r="C256" s="420" t="s">
        <v>380</v>
      </c>
      <c r="D256" s="420">
        <v>100</v>
      </c>
      <c r="E256" s="420" t="s">
        <v>556</v>
      </c>
      <c r="F256" s="420" t="s">
        <v>884</v>
      </c>
      <c r="G256" s="420" t="s">
        <v>1203</v>
      </c>
      <c r="H256" s="421" t="s">
        <v>1390</v>
      </c>
      <c r="I256" s="420">
        <v>35</v>
      </c>
      <c r="J256" s="420">
        <v>83101</v>
      </c>
      <c r="K256" s="420">
        <v>1</v>
      </c>
      <c r="L256" s="420" t="s">
        <v>1411</v>
      </c>
      <c r="M256" s="420">
        <v>3</v>
      </c>
      <c r="N256" s="420" t="s">
        <v>386</v>
      </c>
      <c r="O256" s="420">
        <v>0</v>
      </c>
      <c r="P256" s="420">
        <v>26</v>
      </c>
      <c r="Q256" s="420">
        <v>2</v>
      </c>
      <c r="R256" s="420">
        <v>0</v>
      </c>
      <c r="S256" s="420" t="s">
        <v>1424</v>
      </c>
      <c r="T256" s="420" t="s">
        <v>1424</v>
      </c>
      <c r="U256" s="420">
        <v>6611.98</v>
      </c>
      <c r="V256" s="420">
        <v>0</v>
      </c>
    </row>
    <row r="257" spans="2:22">
      <c r="B257" s="420" t="s">
        <v>355</v>
      </c>
      <c r="C257" s="420" t="s">
        <v>380</v>
      </c>
      <c r="D257" s="420">
        <v>100</v>
      </c>
      <c r="E257" s="420" t="s">
        <v>482</v>
      </c>
      <c r="F257" s="420" t="s">
        <v>810</v>
      </c>
      <c r="G257" s="420" t="s">
        <v>1133</v>
      </c>
      <c r="H257" s="421" t="s">
        <v>1382</v>
      </c>
      <c r="I257" s="420">
        <v>35</v>
      </c>
      <c r="J257" s="420">
        <v>83101</v>
      </c>
      <c r="K257" s="420">
        <v>1</v>
      </c>
      <c r="L257" s="420" t="s">
        <v>1411</v>
      </c>
      <c r="M257" s="420">
        <v>3</v>
      </c>
      <c r="N257" s="420" t="s">
        <v>384</v>
      </c>
      <c r="O257" s="420">
        <v>0</v>
      </c>
      <c r="P257" s="420">
        <v>260</v>
      </c>
      <c r="Q257" s="420">
        <v>2</v>
      </c>
      <c r="R257" s="420">
        <v>0</v>
      </c>
      <c r="S257" s="420" t="s">
        <v>1424</v>
      </c>
      <c r="T257" s="420" t="s">
        <v>1424</v>
      </c>
      <c r="U257" s="420">
        <v>8165.6</v>
      </c>
      <c r="V257" s="420">
        <v>0</v>
      </c>
    </row>
    <row r="258" spans="2:22">
      <c r="B258" s="420" t="s">
        <v>355</v>
      </c>
      <c r="C258" s="420" t="s">
        <v>380</v>
      </c>
      <c r="D258" s="420">
        <v>100</v>
      </c>
      <c r="E258" s="420" t="s">
        <v>398</v>
      </c>
      <c r="F258" s="420" t="s">
        <v>726</v>
      </c>
      <c r="G258" s="420" t="s">
        <v>1054</v>
      </c>
      <c r="H258" s="421" t="s">
        <v>1382</v>
      </c>
      <c r="I258" s="420">
        <v>35</v>
      </c>
      <c r="J258" s="420">
        <v>83101</v>
      </c>
      <c r="K258" s="420">
        <v>1</v>
      </c>
      <c r="L258" s="420" t="s">
        <v>1411</v>
      </c>
      <c r="M258" s="420">
        <v>3</v>
      </c>
      <c r="N258" s="420" t="s">
        <v>384</v>
      </c>
      <c r="O258" s="420">
        <v>0</v>
      </c>
      <c r="P258" s="420">
        <v>261</v>
      </c>
      <c r="Q258" s="420">
        <v>2</v>
      </c>
      <c r="R258" s="420">
        <v>0</v>
      </c>
      <c r="S258" s="420" t="s">
        <v>1424</v>
      </c>
      <c r="T258" s="420" t="s">
        <v>1424</v>
      </c>
      <c r="U258" s="420">
        <v>8746.08</v>
      </c>
      <c r="V258" s="420">
        <v>0</v>
      </c>
    </row>
    <row r="259" spans="2:22">
      <c r="B259" s="420" t="s">
        <v>355</v>
      </c>
      <c r="C259" s="420" t="s">
        <v>380</v>
      </c>
      <c r="D259" s="420">
        <v>100</v>
      </c>
      <c r="E259" s="420" t="s">
        <v>481</v>
      </c>
      <c r="F259" s="420" t="s">
        <v>809</v>
      </c>
      <c r="G259" s="420" t="s">
        <v>1132</v>
      </c>
      <c r="H259" s="421" t="s">
        <v>1382</v>
      </c>
      <c r="I259" s="420">
        <v>35</v>
      </c>
      <c r="J259" s="420">
        <v>83101</v>
      </c>
      <c r="K259" s="420">
        <v>1</v>
      </c>
      <c r="L259" s="420" t="s">
        <v>1411</v>
      </c>
      <c r="M259" s="420">
        <v>3</v>
      </c>
      <c r="N259" s="420" t="s">
        <v>384</v>
      </c>
      <c r="O259" s="420">
        <v>0</v>
      </c>
      <c r="P259" s="420">
        <v>262</v>
      </c>
      <c r="Q259" s="420">
        <v>2</v>
      </c>
      <c r="R259" s="420">
        <v>0</v>
      </c>
      <c r="S259" s="420" t="s">
        <v>1424</v>
      </c>
      <c r="T259" s="420" t="s">
        <v>1424</v>
      </c>
      <c r="U259" s="420">
        <v>8308.48</v>
      </c>
      <c r="V259" s="420">
        <v>0</v>
      </c>
    </row>
    <row r="260" spans="2:22">
      <c r="B260" s="420" t="s">
        <v>355</v>
      </c>
      <c r="C260" s="420" t="s">
        <v>380</v>
      </c>
      <c r="D260" s="420">
        <v>100</v>
      </c>
      <c r="E260" s="420" t="s">
        <v>403</v>
      </c>
      <c r="F260" s="420" t="s">
        <v>731</v>
      </c>
      <c r="G260" s="420" t="s">
        <v>1059</v>
      </c>
      <c r="H260" s="421" t="s">
        <v>1382</v>
      </c>
      <c r="I260" s="420">
        <v>35</v>
      </c>
      <c r="J260" s="420">
        <v>83101</v>
      </c>
      <c r="K260" s="420">
        <v>1</v>
      </c>
      <c r="L260" s="420" t="s">
        <v>1411</v>
      </c>
      <c r="M260" s="420">
        <v>3</v>
      </c>
      <c r="N260" s="420" t="s">
        <v>384</v>
      </c>
      <c r="O260" s="420">
        <v>0</v>
      </c>
      <c r="P260" s="420">
        <v>263</v>
      </c>
      <c r="Q260" s="420">
        <v>2</v>
      </c>
      <c r="R260" s="420">
        <v>0</v>
      </c>
      <c r="S260" s="420" t="s">
        <v>1424</v>
      </c>
      <c r="T260" s="420" t="s">
        <v>1424</v>
      </c>
      <c r="U260" s="420">
        <v>8603.2000000000007</v>
      </c>
      <c r="V260" s="420">
        <v>0</v>
      </c>
    </row>
    <row r="261" spans="2:22">
      <c r="B261" s="420" t="s">
        <v>355</v>
      </c>
      <c r="C261" s="420" t="s">
        <v>380</v>
      </c>
      <c r="D261" s="420">
        <v>100</v>
      </c>
      <c r="E261" s="420" t="s">
        <v>663</v>
      </c>
      <c r="F261" s="420" t="s">
        <v>991</v>
      </c>
      <c r="G261" s="420" t="s">
        <v>1304</v>
      </c>
      <c r="H261" s="421" t="s">
        <v>1383</v>
      </c>
      <c r="I261" s="420">
        <v>35</v>
      </c>
      <c r="J261" s="420">
        <v>83101</v>
      </c>
      <c r="K261" s="420">
        <v>1</v>
      </c>
      <c r="L261" s="420" t="s">
        <v>1411</v>
      </c>
      <c r="M261" s="420">
        <v>3</v>
      </c>
      <c r="N261" s="420" t="s">
        <v>387</v>
      </c>
      <c r="O261" s="420">
        <v>0</v>
      </c>
      <c r="P261" s="420">
        <v>264</v>
      </c>
      <c r="Q261" s="420">
        <v>2</v>
      </c>
      <c r="R261" s="420">
        <v>0</v>
      </c>
      <c r="S261" s="420" t="s">
        <v>1424</v>
      </c>
      <c r="T261" s="420" t="s">
        <v>1424</v>
      </c>
      <c r="U261" s="420">
        <v>5400.54</v>
      </c>
      <c r="V261" s="420">
        <v>0</v>
      </c>
    </row>
    <row r="262" spans="2:22">
      <c r="B262" s="420" t="s">
        <v>355</v>
      </c>
      <c r="C262" s="420" t="s">
        <v>380</v>
      </c>
      <c r="D262" s="420">
        <v>100</v>
      </c>
      <c r="E262" s="420" t="s">
        <v>523</v>
      </c>
      <c r="F262" s="420" t="s">
        <v>851</v>
      </c>
      <c r="G262" s="420" t="s">
        <v>1172</v>
      </c>
      <c r="H262" s="421" t="s">
        <v>1386</v>
      </c>
      <c r="I262" s="420">
        <v>35</v>
      </c>
      <c r="J262" s="420">
        <v>83101</v>
      </c>
      <c r="K262" s="420">
        <v>1</v>
      </c>
      <c r="L262" s="420" t="s">
        <v>1411</v>
      </c>
      <c r="M262" s="420">
        <v>3</v>
      </c>
      <c r="N262" s="420" t="s">
        <v>1414</v>
      </c>
      <c r="O262" s="420">
        <v>0</v>
      </c>
      <c r="P262" s="420">
        <v>265</v>
      </c>
      <c r="Q262" s="420">
        <v>2</v>
      </c>
      <c r="R262" s="420">
        <v>0</v>
      </c>
      <c r="S262" s="420" t="s">
        <v>1424</v>
      </c>
      <c r="T262" s="420" t="s">
        <v>1424</v>
      </c>
      <c r="U262" s="420">
        <v>6485.52</v>
      </c>
      <c r="V262" s="420">
        <v>0</v>
      </c>
    </row>
    <row r="263" spans="2:22">
      <c r="B263" s="420" t="s">
        <v>355</v>
      </c>
      <c r="C263" s="420" t="s">
        <v>380</v>
      </c>
      <c r="D263" s="420">
        <v>100</v>
      </c>
      <c r="E263" s="420" t="s">
        <v>524</v>
      </c>
      <c r="F263" s="420" t="s">
        <v>852</v>
      </c>
      <c r="G263" s="420" t="s">
        <v>1173</v>
      </c>
      <c r="H263" s="421" t="s">
        <v>1395</v>
      </c>
      <c r="I263" s="420">
        <v>35</v>
      </c>
      <c r="J263" s="420">
        <v>83101</v>
      </c>
      <c r="K263" s="420">
        <v>1</v>
      </c>
      <c r="L263" s="420" t="s">
        <v>1411</v>
      </c>
      <c r="M263" s="420">
        <v>3</v>
      </c>
      <c r="N263" s="420" t="s">
        <v>1419</v>
      </c>
      <c r="O263" s="420">
        <v>0</v>
      </c>
      <c r="P263" s="420">
        <v>266</v>
      </c>
      <c r="Q263" s="420">
        <v>2</v>
      </c>
      <c r="R263" s="420">
        <v>0</v>
      </c>
      <c r="S263" s="420" t="s">
        <v>1424</v>
      </c>
      <c r="T263" s="420" t="s">
        <v>1424</v>
      </c>
      <c r="U263" s="420">
        <v>12061.18</v>
      </c>
      <c r="V263" s="420">
        <v>0</v>
      </c>
    </row>
    <row r="264" spans="2:22">
      <c r="B264" s="420" t="s">
        <v>355</v>
      </c>
      <c r="C264" s="420" t="s">
        <v>380</v>
      </c>
      <c r="D264" s="420">
        <v>100</v>
      </c>
      <c r="E264" s="420" t="s">
        <v>711</v>
      </c>
      <c r="F264" s="420" t="s">
        <v>1039</v>
      </c>
      <c r="G264" s="420" t="s">
        <v>1351</v>
      </c>
      <c r="H264" s="421" t="s">
        <v>1389</v>
      </c>
      <c r="I264" s="420">
        <v>35</v>
      </c>
      <c r="J264" s="420">
        <v>83101</v>
      </c>
      <c r="K264" s="420">
        <v>1</v>
      </c>
      <c r="L264" s="420" t="s">
        <v>1411</v>
      </c>
      <c r="M264" s="420">
        <v>3</v>
      </c>
      <c r="N264" s="420" t="s">
        <v>385</v>
      </c>
      <c r="O264" s="420">
        <v>0</v>
      </c>
      <c r="P264" s="420">
        <v>267</v>
      </c>
      <c r="Q264" s="420">
        <v>2</v>
      </c>
      <c r="R264" s="420">
        <v>0</v>
      </c>
      <c r="S264" s="420" t="s">
        <v>1424</v>
      </c>
      <c r="T264" s="420" t="s">
        <v>1424</v>
      </c>
      <c r="U264" s="420">
        <v>6037.62</v>
      </c>
      <c r="V264" s="420">
        <v>0</v>
      </c>
    </row>
    <row r="265" spans="2:22">
      <c r="B265" s="420" t="s">
        <v>355</v>
      </c>
      <c r="C265" s="420" t="s">
        <v>380</v>
      </c>
      <c r="D265" s="420">
        <v>100</v>
      </c>
      <c r="E265" s="420" t="s">
        <v>450</v>
      </c>
      <c r="F265" s="420" t="s">
        <v>778</v>
      </c>
      <c r="G265" s="420" t="s">
        <v>1102</v>
      </c>
      <c r="H265" s="421" t="s">
        <v>1382</v>
      </c>
      <c r="I265" s="420">
        <v>35</v>
      </c>
      <c r="J265" s="420">
        <v>83101</v>
      </c>
      <c r="K265" s="420">
        <v>1</v>
      </c>
      <c r="L265" s="420" t="s">
        <v>1411</v>
      </c>
      <c r="M265" s="420">
        <v>3</v>
      </c>
      <c r="N265" s="420" t="s">
        <v>384</v>
      </c>
      <c r="O265" s="420">
        <v>0</v>
      </c>
      <c r="P265" s="420">
        <v>268</v>
      </c>
      <c r="Q265" s="420">
        <v>2</v>
      </c>
      <c r="R265" s="420">
        <v>0</v>
      </c>
      <c r="S265" s="420" t="s">
        <v>1424</v>
      </c>
      <c r="T265" s="420" t="s">
        <v>1424</v>
      </c>
      <c r="U265" s="420">
        <v>8275</v>
      </c>
      <c r="V265" s="420">
        <v>0</v>
      </c>
    </row>
    <row r="266" spans="2:22">
      <c r="B266" s="420" t="s">
        <v>355</v>
      </c>
      <c r="C266" s="420" t="s">
        <v>380</v>
      </c>
      <c r="D266" s="420">
        <v>100</v>
      </c>
      <c r="E266" s="420" t="s">
        <v>528</v>
      </c>
      <c r="F266" s="420" t="s">
        <v>856</v>
      </c>
      <c r="G266" s="420" t="s">
        <v>1177</v>
      </c>
      <c r="H266" s="421" t="s">
        <v>1382</v>
      </c>
      <c r="I266" s="420">
        <v>35</v>
      </c>
      <c r="J266" s="420">
        <v>83101</v>
      </c>
      <c r="K266" s="420">
        <v>1</v>
      </c>
      <c r="L266" s="420" t="s">
        <v>1411</v>
      </c>
      <c r="M266" s="420">
        <v>3</v>
      </c>
      <c r="N266" s="420" t="s">
        <v>384</v>
      </c>
      <c r="O266" s="420">
        <v>0</v>
      </c>
      <c r="P266" s="420">
        <v>269</v>
      </c>
      <c r="Q266" s="420">
        <v>2</v>
      </c>
      <c r="R266" s="420">
        <v>0</v>
      </c>
      <c r="S266" s="420" t="s">
        <v>1424</v>
      </c>
      <c r="T266" s="420" t="s">
        <v>1424</v>
      </c>
      <c r="U266" s="420">
        <v>8293.81</v>
      </c>
      <c r="V266" s="420">
        <v>0</v>
      </c>
    </row>
    <row r="267" spans="2:22">
      <c r="B267" s="420" t="s">
        <v>355</v>
      </c>
      <c r="C267" s="420" t="s">
        <v>380</v>
      </c>
      <c r="D267" s="420">
        <v>100</v>
      </c>
      <c r="E267" s="420" t="s">
        <v>655</v>
      </c>
      <c r="F267" s="420" t="s">
        <v>983</v>
      </c>
      <c r="G267" s="420" t="s">
        <v>1296</v>
      </c>
      <c r="H267" s="421" t="s">
        <v>1407</v>
      </c>
      <c r="I267" s="420">
        <v>35</v>
      </c>
      <c r="J267" s="420">
        <v>83101</v>
      </c>
      <c r="K267" s="420">
        <v>1</v>
      </c>
      <c r="L267" s="420" t="s">
        <v>1411</v>
      </c>
      <c r="M267" s="420">
        <v>4</v>
      </c>
      <c r="N267" s="420" t="s">
        <v>1422</v>
      </c>
      <c r="O267" s="420">
        <v>0</v>
      </c>
      <c r="P267" s="420">
        <v>27</v>
      </c>
      <c r="Q267" s="420">
        <v>2</v>
      </c>
      <c r="R267" s="420">
        <v>0</v>
      </c>
      <c r="S267" s="420" t="s">
        <v>1424</v>
      </c>
      <c r="T267" s="420" t="s">
        <v>1424</v>
      </c>
      <c r="U267" s="420">
        <v>33278.089999999997</v>
      </c>
      <c r="V267" s="420">
        <v>0</v>
      </c>
    </row>
    <row r="268" spans="2:22">
      <c r="B268" s="420" t="s">
        <v>355</v>
      </c>
      <c r="C268" s="420" t="s">
        <v>380</v>
      </c>
      <c r="D268" s="420">
        <v>100</v>
      </c>
      <c r="E268" s="420" t="s">
        <v>688</v>
      </c>
      <c r="F268" s="420" t="s">
        <v>1016</v>
      </c>
      <c r="G268" s="420" t="s">
        <v>1328</v>
      </c>
      <c r="H268" s="421" t="s">
        <v>1382</v>
      </c>
      <c r="I268" s="420">
        <v>35</v>
      </c>
      <c r="J268" s="420">
        <v>83101</v>
      </c>
      <c r="K268" s="420">
        <v>1</v>
      </c>
      <c r="L268" s="420" t="s">
        <v>1411</v>
      </c>
      <c r="M268" s="420">
        <v>3</v>
      </c>
      <c r="N268" s="420" t="s">
        <v>384</v>
      </c>
      <c r="O268" s="420">
        <v>0</v>
      </c>
      <c r="P268" s="420">
        <v>270</v>
      </c>
      <c r="Q268" s="420">
        <v>2</v>
      </c>
      <c r="R268" s="420">
        <v>0</v>
      </c>
      <c r="S268" s="420" t="s">
        <v>1424</v>
      </c>
      <c r="T268" s="420" t="s">
        <v>1424</v>
      </c>
      <c r="U268" s="420">
        <v>6868.68</v>
      </c>
      <c r="V268" s="420">
        <v>0</v>
      </c>
    </row>
    <row r="269" spans="2:22">
      <c r="B269" s="420" t="s">
        <v>355</v>
      </c>
      <c r="C269" s="420" t="s">
        <v>380</v>
      </c>
      <c r="D269" s="420">
        <v>100</v>
      </c>
      <c r="E269" s="420" t="s">
        <v>702</v>
      </c>
      <c r="F269" s="420" t="s">
        <v>1030</v>
      </c>
      <c r="G269" s="420" t="s">
        <v>1342</v>
      </c>
      <c r="H269" s="421" t="s">
        <v>1382</v>
      </c>
      <c r="I269" s="420">
        <v>35</v>
      </c>
      <c r="J269" s="420">
        <v>83101</v>
      </c>
      <c r="K269" s="420">
        <v>1</v>
      </c>
      <c r="L269" s="420" t="s">
        <v>1411</v>
      </c>
      <c r="M269" s="420">
        <v>3</v>
      </c>
      <c r="N269" s="420" t="s">
        <v>384</v>
      </c>
      <c r="O269" s="420">
        <v>0</v>
      </c>
      <c r="P269" s="420">
        <v>271</v>
      </c>
      <c r="Q269" s="420">
        <v>2</v>
      </c>
      <c r="R269" s="420">
        <v>0</v>
      </c>
      <c r="S269" s="420" t="s">
        <v>1424</v>
      </c>
      <c r="T269" s="420" t="s">
        <v>1424</v>
      </c>
      <c r="U269" s="420">
        <v>6272.24</v>
      </c>
      <c r="V269" s="420">
        <v>0</v>
      </c>
    </row>
    <row r="270" spans="2:22">
      <c r="B270" s="420" t="s">
        <v>355</v>
      </c>
      <c r="C270" s="420" t="s">
        <v>380</v>
      </c>
      <c r="D270" s="420">
        <v>100</v>
      </c>
      <c r="E270" s="420" t="s">
        <v>452</v>
      </c>
      <c r="F270" s="420" t="s">
        <v>780</v>
      </c>
      <c r="G270" s="420" t="s">
        <v>1104</v>
      </c>
      <c r="H270" s="421" t="s">
        <v>1382</v>
      </c>
      <c r="I270" s="420">
        <v>35</v>
      </c>
      <c r="J270" s="420">
        <v>83101</v>
      </c>
      <c r="K270" s="420">
        <v>1</v>
      </c>
      <c r="L270" s="420" t="s">
        <v>1411</v>
      </c>
      <c r="M270" s="420">
        <v>3</v>
      </c>
      <c r="N270" s="420" t="s">
        <v>384</v>
      </c>
      <c r="O270" s="420">
        <v>0</v>
      </c>
      <c r="P270" s="420">
        <v>273</v>
      </c>
      <c r="Q270" s="420">
        <v>2</v>
      </c>
      <c r="R270" s="420">
        <v>0</v>
      </c>
      <c r="S270" s="420" t="s">
        <v>1424</v>
      </c>
      <c r="T270" s="420" t="s">
        <v>1424</v>
      </c>
      <c r="U270" s="420">
        <v>8275</v>
      </c>
      <c r="V270" s="420">
        <v>0</v>
      </c>
    </row>
    <row r="271" spans="2:22">
      <c r="B271" s="420" t="s">
        <v>355</v>
      </c>
      <c r="C271" s="420" t="s">
        <v>380</v>
      </c>
      <c r="D271" s="420">
        <v>100</v>
      </c>
      <c r="E271" s="420" t="s">
        <v>410</v>
      </c>
      <c r="F271" s="420" t="s">
        <v>738</v>
      </c>
      <c r="G271" s="420" t="s">
        <v>1065</v>
      </c>
      <c r="H271" s="421" t="s">
        <v>1389</v>
      </c>
      <c r="I271" s="420">
        <v>35</v>
      </c>
      <c r="J271" s="420">
        <v>83101</v>
      </c>
      <c r="K271" s="420">
        <v>1</v>
      </c>
      <c r="L271" s="420" t="s">
        <v>1411</v>
      </c>
      <c r="M271" s="420">
        <v>3</v>
      </c>
      <c r="N271" s="420" t="s">
        <v>385</v>
      </c>
      <c r="O271" s="420">
        <v>0</v>
      </c>
      <c r="P271" s="420">
        <v>274</v>
      </c>
      <c r="Q271" s="420">
        <v>2</v>
      </c>
      <c r="R271" s="420">
        <v>0</v>
      </c>
      <c r="S271" s="420" t="s">
        <v>1424</v>
      </c>
      <c r="T271" s="420" t="s">
        <v>1424</v>
      </c>
      <c r="U271" s="420">
        <v>7496.8</v>
      </c>
      <c r="V271" s="420">
        <v>0</v>
      </c>
    </row>
    <row r="272" spans="2:22">
      <c r="B272" s="420" t="s">
        <v>355</v>
      </c>
      <c r="C272" s="420" t="s">
        <v>380</v>
      </c>
      <c r="D272" s="420">
        <v>100</v>
      </c>
      <c r="E272" s="420" t="s">
        <v>584</v>
      </c>
      <c r="F272" s="420" t="s">
        <v>912</v>
      </c>
      <c r="G272" s="420" t="s">
        <v>1227</v>
      </c>
      <c r="H272" s="421" t="s">
        <v>1383</v>
      </c>
      <c r="I272" s="420">
        <v>35</v>
      </c>
      <c r="J272" s="420">
        <v>83101</v>
      </c>
      <c r="K272" s="420">
        <v>1</v>
      </c>
      <c r="L272" s="420" t="s">
        <v>1411</v>
      </c>
      <c r="M272" s="420">
        <v>3</v>
      </c>
      <c r="N272" s="420" t="s">
        <v>387</v>
      </c>
      <c r="O272" s="420">
        <v>0</v>
      </c>
      <c r="P272" s="420">
        <v>275</v>
      </c>
      <c r="Q272" s="420">
        <v>2</v>
      </c>
      <c r="R272" s="420">
        <v>0</v>
      </c>
      <c r="S272" s="420" t="s">
        <v>1424</v>
      </c>
      <c r="T272" s="420" t="s">
        <v>1424</v>
      </c>
      <c r="U272" s="420">
        <v>6192.48</v>
      </c>
      <c r="V272" s="420">
        <v>0</v>
      </c>
    </row>
    <row r="273" spans="2:22">
      <c r="B273" s="420" t="s">
        <v>355</v>
      </c>
      <c r="C273" s="420" t="s">
        <v>380</v>
      </c>
      <c r="D273" s="420">
        <v>100</v>
      </c>
      <c r="E273" s="420" t="s">
        <v>543</v>
      </c>
      <c r="F273" s="420" t="s">
        <v>871</v>
      </c>
      <c r="G273" s="420" t="s">
        <v>1191</v>
      </c>
      <c r="H273" s="421" t="s">
        <v>1382</v>
      </c>
      <c r="I273" s="420">
        <v>35</v>
      </c>
      <c r="J273" s="420">
        <v>83101</v>
      </c>
      <c r="K273" s="420">
        <v>1</v>
      </c>
      <c r="L273" s="420" t="s">
        <v>1411</v>
      </c>
      <c r="M273" s="420">
        <v>3</v>
      </c>
      <c r="N273" s="420" t="s">
        <v>384</v>
      </c>
      <c r="O273" s="420">
        <v>0</v>
      </c>
      <c r="P273" s="420">
        <v>276</v>
      </c>
      <c r="Q273" s="420">
        <v>2</v>
      </c>
      <c r="R273" s="420">
        <v>0</v>
      </c>
      <c r="S273" s="420" t="s">
        <v>1424</v>
      </c>
      <c r="T273" s="420" t="s">
        <v>1424</v>
      </c>
      <c r="U273" s="420">
        <v>7341.53</v>
      </c>
      <c r="V273" s="420">
        <v>0</v>
      </c>
    </row>
    <row r="274" spans="2:22">
      <c r="B274" s="420" t="s">
        <v>355</v>
      </c>
      <c r="C274" s="420" t="s">
        <v>380</v>
      </c>
      <c r="D274" s="420">
        <v>100</v>
      </c>
      <c r="E274" s="420" t="s">
        <v>569</v>
      </c>
      <c r="F274" s="420" t="s">
        <v>897</v>
      </c>
      <c r="G274" s="420" t="s">
        <v>1215</v>
      </c>
      <c r="H274" s="421" t="s">
        <v>1382</v>
      </c>
      <c r="I274" s="420">
        <v>35</v>
      </c>
      <c r="J274" s="420">
        <v>83101</v>
      </c>
      <c r="K274" s="420">
        <v>1</v>
      </c>
      <c r="L274" s="420" t="s">
        <v>1411</v>
      </c>
      <c r="M274" s="420">
        <v>3</v>
      </c>
      <c r="N274" s="420" t="s">
        <v>384</v>
      </c>
      <c r="O274" s="420">
        <v>0</v>
      </c>
      <c r="P274" s="420">
        <v>277</v>
      </c>
      <c r="Q274" s="420">
        <v>2</v>
      </c>
      <c r="R274" s="420">
        <v>0</v>
      </c>
      <c r="S274" s="420" t="s">
        <v>1424</v>
      </c>
      <c r="T274" s="420" t="s">
        <v>1424</v>
      </c>
      <c r="U274" s="420">
        <v>7011.56</v>
      </c>
      <c r="V274" s="420">
        <v>0</v>
      </c>
    </row>
    <row r="275" spans="2:22">
      <c r="B275" s="420" t="s">
        <v>355</v>
      </c>
      <c r="C275" s="420" t="s">
        <v>380</v>
      </c>
      <c r="D275" s="420">
        <v>100</v>
      </c>
      <c r="E275" s="420" t="s">
        <v>470</v>
      </c>
      <c r="F275" s="420" t="s">
        <v>798</v>
      </c>
      <c r="G275" s="420" t="s">
        <v>1121</v>
      </c>
      <c r="H275" s="421" t="s">
        <v>1382</v>
      </c>
      <c r="I275" s="420">
        <v>35</v>
      </c>
      <c r="J275" s="420">
        <v>83101</v>
      </c>
      <c r="K275" s="420">
        <v>1</v>
      </c>
      <c r="L275" s="420" t="s">
        <v>1411</v>
      </c>
      <c r="M275" s="420">
        <v>3</v>
      </c>
      <c r="N275" s="420" t="s">
        <v>384</v>
      </c>
      <c r="O275" s="420">
        <v>0</v>
      </c>
      <c r="P275" s="420">
        <v>278</v>
      </c>
      <c r="Q275" s="420">
        <v>2</v>
      </c>
      <c r="R275" s="420">
        <v>0</v>
      </c>
      <c r="S275" s="420" t="s">
        <v>1424</v>
      </c>
      <c r="T275" s="420" t="s">
        <v>1424</v>
      </c>
      <c r="U275" s="420">
        <v>8344.9500000000007</v>
      </c>
      <c r="V275" s="420">
        <v>0</v>
      </c>
    </row>
    <row r="276" spans="2:22">
      <c r="B276" s="420" t="s">
        <v>355</v>
      </c>
      <c r="C276" s="420" t="s">
        <v>380</v>
      </c>
      <c r="D276" s="420">
        <v>100</v>
      </c>
      <c r="E276" s="420" t="s">
        <v>516</v>
      </c>
      <c r="F276" s="420" t="s">
        <v>844</v>
      </c>
      <c r="G276" s="420" t="s">
        <v>1166</v>
      </c>
      <c r="H276" s="421" t="s">
        <v>1382</v>
      </c>
      <c r="I276" s="420">
        <v>35</v>
      </c>
      <c r="J276" s="420">
        <v>83101</v>
      </c>
      <c r="K276" s="420">
        <v>1</v>
      </c>
      <c r="L276" s="420" t="s">
        <v>1411</v>
      </c>
      <c r="M276" s="420">
        <v>3</v>
      </c>
      <c r="N276" s="420" t="s">
        <v>384</v>
      </c>
      <c r="O276" s="420">
        <v>0</v>
      </c>
      <c r="P276" s="420">
        <v>279</v>
      </c>
      <c r="Q276" s="420">
        <v>2</v>
      </c>
      <c r="R276" s="420">
        <v>0</v>
      </c>
      <c r="S276" s="420" t="s">
        <v>1424</v>
      </c>
      <c r="T276" s="420" t="s">
        <v>1424</v>
      </c>
      <c r="U276" s="420">
        <v>8089.68</v>
      </c>
      <c r="V276" s="420">
        <v>0</v>
      </c>
    </row>
    <row r="277" spans="2:22">
      <c r="B277" s="420" t="s">
        <v>355</v>
      </c>
      <c r="C277" s="420" t="s">
        <v>380</v>
      </c>
      <c r="D277" s="420">
        <v>100</v>
      </c>
      <c r="E277" s="420" t="s">
        <v>560</v>
      </c>
      <c r="F277" s="420" t="s">
        <v>888</v>
      </c>
      <c r="G277" s="420" t="s">
        <v>1207</v>
      </c>
      <c r="H277" s="421" t="s">
        <v>1395</v>
      </c>
      <c r="I277" s="420">
        <v>35</v>
      </c>
      <c r="J277" s="420">
        <v>83101</v>
      </c>
      <c r="K277" s="420">
        <v>1</v>
      </c>
      <c r="L277" s="420" t="s">
        <v>1411</v>
      </c>
      <c r="M277" s="420">
        <v>3</v>
      </c>
      <c r="N277" s="420" t="s">
        <v>1419</v>
      </c>
      <c r="O277" s="420">
        <v>0</v>
      </c>
      <c r="P277" s="420">
        <v>280</v>
      </c>
      <c r="Q277" s="420">
        <v>2</v>
      </c>
      <c r="R277" s="420">
        <v>0</v>
      </c>
      <c r="S277" s="420" t="s">
        <v>1424</v>
      </c>
      <c r="T277" s="420" t="s">
        <v>1424</v>
      </c>
      <c r="U277" s="420">
        <v>11968.68</v>
      </c>
      <c r="V277" s="420">
        <v>0</v>
      </c>
    </row>
    <row r="278" spans="2:22">
      <c r="B278" s="420" t="s">
        <v>355</v>
      </c>
      <c r="C278" s="420" t="s">
        <v>380</v>
      </c>
      <c r="D278" s="420">
        <v>100</v>
      </c>
      <c r="E278" s="420" t="s">
        <v>691</v>
      </c>
      <c r="F278" s="420" t="s">
        <v>1019</v>
      </c>
      <c r="G278" s="420" t="s">
        <v>1331</v>
      </c>
      <c r="H278" s="421" t="s">
        <v>1382</v>
      </c>
      <c r="I278" s="420">
        <v>35</v>
      </c>
      <c r="J278" s="420">
        <v>83101</v>
      </c>
      <c r="K278" s="420">
        <v>1</v>
      </c>
      <c r="L278" s="420" t="s">
        <v>1411</v>
      </c>
      <c r="M278" s="420">
        <v>3</v>
      </c>
      <c r="N278" s="420" t="s">
        <v>384</v>
      </c>
      <c r="O278" s="420">
        <v>0</v>
      </c>
      <c r="P278" s="420">
        <v>281</v>
      </c>
      <c r="Q278" s="420">
        <v>2</v>
      </c>
      <c r="R278" s="420">
        <v>0</v>
      </c>
      <c r="S278" s="420" t="s">
        <v>1424</v>
      </c>
      <c r="T278" s="420" t="s">
        <v>1424</v>
      </c>
      <c r="U278" s="420">
        <v>7504.44</v>
      </c>
      <c r="V278" s="420">
        <v>0</v>
      </c>
    </row>
    <row r="279" spans="2:22">
      <c r="B279" s="420" t="s">
        <v>355</v>
      </c>
      <c r="C279" s="420" t="s">
        <v>380</v>
      </c>
      <c r="D279" s="420">
        <v>100</v>
      </c>
      <c r="E279" s="420" t="s">
        <v>407</v>
      </c>
      <c r="F279" s="420" t="s">
        <v>735</v>
      </c>
      <c r="G279" s="420" t="s">
        <v>1063</v>
      </c>
      <c r="H279" s="421" t="s">
        <v>1382</v>
      </c>
      <c r="I279" s="420">
        <v>35</v>
      </c>
      <c r="J279" s="420">
        <v>83101</v>
      </c>
      <c r="K279" s="420">
        <v>1</v>
      </c>
      <c r="L279" s="420" t="s">
        <v>1411</v>
      </c>
      <c r="M279" s="420">
        <v>3</v>
      </c>
      <c r="N279" s="420" t="s">
        <v>384</v>
      </c>
      <c r="O279" s="420">
        <v>0</v>
      </c>
      <c r="P279" s="420">
        <v>282</v>
      </c>
      <c r="Q279" s="420">
        <v>2</v>
      </c>
      <c r="R279" s="420">
        <v>0</v>
      </c>
      <c r="S279" s="420" t="s">
        <v>1424</v>
      </c>
      <c r="T279" s="420" t="s">
        <v>1424</v>
      </c>
      <c r="U279" s="420">
        <v>8603.2000000000007</v>
      </c>
      <c r="V279" s="420">
        <v>0</v>
      </c>
    </row>
    <row r="280" spans="2:22">
      <c r="B280" s="420" t="s">
        <v>355</v>
      </c>
      <c r="C280" s="420" t="s">
        <v>380</v>
      </c>
      <c r="D280" s="420">
        <v>100</v>
      </c>
      <c r="E280" s="420" t="s">
        <v>652</v>
      </c>
      <c r="F280" s="420" t="s">
        <v>980</v>
      </c>
      <c r="G280" s="420" t="s">
        <v>1293</v>
      </c>
      <c r="H280" s="421" t="s">
        <v>1386</v>
      </c>
      <c r="I280" s="420">
        <v>35</v>
      </c>
      <c r="J280" s="420">
        <v>83101</v>
      </c>
      <c r="K280" s="420">
        <v>1</v>
      </c>
      <c r="L280" s="420" t="s">
        <v>1411</v>
      </c>
      <c r="M280" s="420">
        <v>3</v>
      </c>
      <c r="N280" s="420" t="s">
        <v>1414</v>
      </c>
      <c r="O280" s="420">
        <v>0</v>
      </c>
      <c r="P280" s="420">
        <v>283</v>
      </c>
      <c r="Q280" s="420">
        <v>2</v>
      </c>
      <c r="R280" s="420">
        <v>0</v>
      </c>
      <c r="S280" s="420" t="s">
        <v>1424</v>
      </c>
      <c r="T280" s="420" t="s">
        <v>1424</v>
      </c>
      <c r="U280" s="420">
        <v>5774.98</v>
      </c>
      <c r="V280" s="420">
        <v>0</v>
      </c>
    </row>
    <row r="281" spans="2:22">
      <c r="B281" s="420" t="s">
        <v>355</v>
      </c>
      <c r="C281" s="420" t="s">
        <v>380</v>
      </c>
      <c r="D281" s="420">
        <v>100</v>
      </c>
      <c r="E281" s="420" t="s">
        <v>418</v>
      </c>
      <c r="F281" s="420" t="s">
        <v>746</v>
      </c>
      <c r="G281" s="420" t="s">
        <v>1073</v>
      </c>
      <c r="H281" s="421" t="s">
        <v>1389</v>
      </c>
      <c r="I281" s="420">
        <v>35</v>
      </c>
      <c r="J281" s="420">
        <v>83101</v>
      </c>
      <c r="K281" s="420">
        <v>1</v>
      </c>
      <c r="L281" s="420" t="s">
        <v>1411</v>
      </c>
      <c r="M281" s="420">
        <v>3</v>
      </c>
      <c r="N281" s="420" t="s">
        <v>385</v>
      </c>
      <c r="O281" s="420">
        <v>0</v>
      </c>
      <c r="P281" s="420">
        <v>284</v>
      </c>
      <c r="Q281" s="420">
        <v>2</v>
      </c>
      <c r="R281" s="420">
        <v>0</v>
      </c>
      <c r="S281" s="420" t="s">
        <v>1424</v>
      </c>
      <c r="T281" s="420" t="s">
        <v>1424</v>
      </c>
      <c r="U281" s="420">
        <v>7989.68</v>
      </c>
      <c r="V281" s="420">
        <v>0</v>
      </c>
    </row>
    <row r="282" spans="2:22">
      <c r="B282" s="420" t="s">
        <v>355</v>
      </c>
      <c r="C282" s="420" t="s">
        <v>380</v>
      </c>
      <c r="D282" s="420">
        <v>100</v>
      </c>
      <c r="E282" s="420" t="s">
        <v>709</v>
      </c>
      <c r="F282" s="420" t="s">
        <v>1037</v>
      </c>
      <c r="G282" s="420" t="s">
        <v>1349</v>
      </c>
      <c r="H282" s="421" t="s">
        <v>1383</v>
      </c>
      <c r="I282" s="420">
        <v>35</v>
      </c>
      <c r="J282" s="420">
        <v>83101</v>
      </c>
      <c r="K282" s="420">
        <v>1</v>
      </c>
      <c r="L282" s="420" t="s">
        <v>1411</v>
      </c>
      <c r="M282" s="420">
        <v>3</v>
      </c>
      <c r="N282" s="420" t="s">
        <v>387</v>
      </c>
      <c r="O282" s="420">
        <v>0</v>
      </c>
      <c r="P282" s="420">
        <v>285</v>
      </c>
      <c r="Q282" s="420">
        <v>2</v>
      </c>
      <c r="R282" s="420">
        <v>0</v>
      </c>
      <c r="S282" s="420" t="s">
        <v>1424</v>
      </c>
      <c r="T282" s="420" t="s">
        <v>1424</v>
      </c>
      <c r="U282" s="420">
        <v>6139.86</v>
      </c>
      <c r="V282" s="420">
        <v>0</v>
      </c>
    </row>
    <row r="283" spans="2:22">
      <c r="B283" s="420" t="s">
        <v>355</v>
      </c>
      <c r="C283" s="420" t="s">
        <v>380</v>
      </c>
      <c r="D283" s="420">
        <v>100</v>
      </c>
      <c r="E283" s="420" t="s">
        <v>485</v>
      </c>
      <c r="F283" s="420" t="s">
        <v>813</v>
      </c>
      <c r="G283" s="420" t="s">
        <v>1136</v>
      </c>
      <c r="H283" s="421" t="s">
        <v>1382</v>
      </c>
      <c r="I283" s="420">
        <v>35</v>
      </c>
      <c r="J283" s="420">
        <v>83101</v>
      </c>
      <c r="K283" s="420">
        <v>1</v>
      </c>
      <c r="L283" s="420" t="s">
        <v>1411</v>
      </c>
      <c r="M283" s="420">
        <v>3</v>
      </c>
      <c r="N283" s="420" t="s">
        <v>384</v>
      </c>
      <c r="O283" s="420">
        <v>0</v>
      </c>
      <c r="P283" s="420">
        <v>286</v>
      </c>
      <c r="Q283" s="420">
        <v>2</v>
      </c>
      <c r="R283" s="420">
        <v>0</v>
      </c>
      <c r="S283" s="420" t="s">
        <v>1424</v>
      </c>
      <c r="T283" s="420" t="s">
        <v>1424</v>
      </c>
      <c r="U283" s="420">
        <v>7815.6</v>
      </c>
      <c r="V283" s="420">
        <v>0</v>
      </c>
    </row>
    <row r="284" spans="2:22">
      <c r="B284" s="420" t="s">
        <v>355</v>
      </c>
      <c r="C284" s="420" t="s">
        <v>380</v>
      </c>
      <c r="D284" s="420">
        <v>100</v>
      </c>
      <c r="E284" s="420" t="s">
        <v>471</v>
      </c>
      <c r="F284" s="420" t="s">
        <v>799</v>
      </c>
      <c r="G284" s="420" t="s">
        <v>1122</v>
      </c>
      <c r="H284" s="421" t="s">
        <v>1382</v>
      </c>
      <c r="I284" s="420">
        <v>35</v>
      </c>
      <c r="J284" s="420">
        <v>83101</v>
      </c>
      <c r="K284" s="420">
        <v>1</v>
      </c>
      <c r="L284" s="420" t="s">
        <v>1411</v>
      </c>
      <c r="M284" s="420">
        <v>3</v>
      </c>
      <c r="N284" s="420" t="s">
        <v>384</v>
      </c>
      <c r="O284" s="420">
        <v>0</v>
      </c>
      <c r="P284" s="420">
        <v>287</v>
      </c>
      <c r="Q284" s="420">
        <v>2</v>
      </c>
      <c r="R284" s="420">
        <v>0</v>
      </c>
      <c r="S284" s="420" t="s">
        <v>1424</v>
      </c>
      <c r="T284" s="420" t="s">
        <v>1424</v>
      </c>
      <c r="U284" s="420">
        <v>8344.9500000000007</v>
      </c>
      <c r="V284" s="420">
        <v>0</v>
      </c>
    </row>
    <row r="285" spans="2:22">
      <c r="B285" s="420" t="s">
        <v>355</v>
      </c>
      <c r="C285" s="420" t="s">
        <v>380</v>
      </c>
      <c r="D285" s="420">
        <v>100</v>
      </c>
      <c r="E285" s="420" t="s">
        <v>540</v>
      </c>
      <c r="F285" s="420" t="s">
        <v>868</v>
      </c>
      <c r="G285" s="420" t="s">
        <v>1188</v>
      </c>
      <c r="H285" s="421" t="s">
        <v>1382</v>
      </c>
      <c r="I285" s="420">
        <v>35</v>
      </c>
      <c r="J285" s="420">
        <v>83101</v>
      </c>
      <c r="K285" s="420">
        <v>1</v>
      </c>
      <c r="L285" s="420" t="s">
        <v>1411</v>
      </c>
      <c r="M285" s="420">
        <v>3</v>
      </c>
      <c r="N285" s="420" t="s">
        <v>384</v>
      </c>
      <c r="O285" s="420">
        <v>0</v>
      </c>
      <c r="P285" s="420">
        <v>288</v>
      </c>
      <c r="Q285" s="420">
        <v>2</v>
      </c>
      <c r="R285" s="420">
        <v>0</v>
      </c>
      <c r="S285" s="420" t="s">
        <v>1424</v>
      </c>
      <c r="T285" s="420" t="s">
        <v>1424</v>
      </c>
      <c r="U285" s="420">
        <v>8080.85</v>
      </c>
      <c r="V285" s="420">
        <v>0</v>
      </c>
    </row>
    <row r="286" spans="2:22">
      <c r="B286" s="420" t="s">
        <v>355</v>
      </c>
      <c r="C286" s="420" t="s">
        <v>380</v>
      </c>
      <c r="D286" s="420">
        <v>100</v>
      </c>
      <c r="E286" s="420" t="s">
        <v>486</v>
      </c>
      <c r="F286" s="420" t="s">
        <v>814</v>
      </c>
      <c r="G286" s="420" t="s">
        <v>1137</v>
      </c>
      <c r="H286" s="421" t="s">
        <v>1382</v>
      </c>
      <c r="I286" s="420">
        <v>35</v>
      </c>
      <c r="J286" s="420">
        <v>83101</v>
      </c>
      <c r="K286" s="420">
        <v>1</v>
      </c>
      <c r="L286" s="420" t="s">
        <v>1411</v>
      </c>
      <c r="M286" s="420">
        <v>3</v>
      </c>
      <c r="N286" s="420" t="s">
        <v>384</v>
      </c>
      <c r="O286" s="420">
        <v>0</v>
      </c>
      <c r="P286" s="420">
        <v>289</v>
      </c>
      <c r="Q286" s="420">
        <v>2</v>
      </c>
      <c r="R286" s="420">
        <v>0</v>
      </c>
      <c r="S286" s="420" t="s">
        <v>1424</v>
      </c>
      <c r="T286" s="420" t="s">
        <v>1424</v>
      </c>
      <c r="U286" s="420">
        <v>8165.6</v>
      </c>
      <c r="V286" s="420">
        <v>0</v>
      </c>
    </row>
    <row r="287" spans="2:22">
      <c r="B287" s="420" t="s">
        <v>355</v>
      </c>
      <c r="C287" s="420" t="s">
        <v>380</v>
      </c>
      <c r="D287" s="420">
        <v>100</v>
      </c>
      <c r="E287" s="420" t="s">
        <v>441</v>
      </c>
      <c r="F287" s="420" t="s">
        <v>769</v>
      </c>
      <c r="G287" s="420" t="s">
        <v>1408</v>
      </c>
      <c r="H287" s="421" t="s">
        <v>1390</v>
      </c>
      <c r="I287" s="420">
        <v>35</v>
      </c>
      <c r="J287" s="420">
        <v>83101</v>
      </c>
      <c r="K287" s="420">
        <v>1</v>
      </c>
      <c r="L287" s="420" t="s">
        <v>1411</v>
      </c>
      <c r="M287" s="420">
        <v>3</v>
      </c>
      <c r="N287" s="420" t="s">
        <v>386</v>
      </c>
      <c r="O287" s="420">
        <v>0</v>
      </c>
      <c r="P287" s="420">
        <v>29</v>
      </c>
      <c r="Q287" s="420">
        <v>2</v>
      </c>
      <c r="R287" s="420">
        <v>0</v>
      </c>
      <c r="S287" s="420" t="s">
        <v>1424</v>
      </c>
      <c r="T287" s="420" t="s">
        <v>1424</v>
      </c>
      <c r="U287" s="420">
        <v>7016.73</v>
      </c>
      <c r="V287" s="420">
        <v>0</v>
      </c>
    </row>
    <row r="288" spans="2:22">
      <c r="B288" s="420" t="s">
        <v>355</v>
      </c>
      <c r="C288" s="420" t="s">
        <v>380</v>
      </c>
      <c r="D288" s="420">
        <v>100</v>
      </c>
      <c r="E288" s="420" t="s">
        <v>455</v>
      </c>
      <c r="F288" s="420" t="s">
        <v>783</v>
      </c>
      <c r="G288" s="420" t="s">
        <v>1107</v>
      </c>
      <c r="H288" s="421" t="s">
        <v>1382</v>
      </c>
      <c r="I288" s="420">
        <v>35</v>
      </c>
      <c r="J288" s="420">
        <v>83101</v>
      </c>
      <c r="K288" s="420">
        <v>1</v>
      </c>
      <c r="L288" s="420" t="s">
        <v>1411</v>
      </c>
      <c r="M288" s="420">
        <v>3</v>
      </c>
      <c r="N288" s="420" t="s">
        <v>384</v>
      </c>
      <c r="O288" s="420">
        <v>0</v>
      </c>
      <c r="P288" s="420">
        <v>290</v>
      </c>
      <c r="Q288" s="420">
        <v>2</v>
      </c>
      <c r="R288" s="420">
        <v>0</v>
      </c>
      <c r="S288" s="420" t="s">
        <v>1424</v>
      </c>
      <c r="T288" s="420" t="s">
        <v>1424</v>
      </c>
      <c r="U288" s="420">
        <v>8238.5400000000009</v>
      </c>
      <c r="V288" s="420">
        <v>0</v>
      </c>
    </row>
    <row r="289" spans="2:22">
      <c r="B289" s="420" t="s">
        <v>355</v>
      </c>
      <c r="C289" s="420" t="s">
        <v>380</v>
      </c>
      <c r="D289" s="420">
        <v>100</v>
      </c>
      <c r="E289" s="420" t="s">
        <v>457</v>
      </c>
      <c r="F289" s="420" t="s">
        <v>785</v>
      </c>
      <c r="G289" s="420" t="s">
        <v>1109</v>
      </c>
      <c r="H289" s="421" t="s">
        <v>1382</v>
      </c>
      <c r="I289" s="420">
        <v>35</v>
      </c>
      <c r="J289" s="420">
        <v>83101</v>
      </c>
      <c r="K289" s="420">
        <v>1</v>
      </c>
      <c r="L289" s="420" t="s">
        <v>1411</v>
      </c>
      <c r="M289" s="420">
        <v>3</v>
      </c>
      <c r="N289" s="420" t="s">
        <v>384</v>
      </c>
      <c r="O289" s="420">
        <v>0</v>
      </c>
      <c r="P289" s="420">
        <v>291</v>
      </c>
      <c r="Q289" s="420">
        <v>2</v>
      </c>
      <c r="R289" s="420">
        <v>0</v>
      </c>
      <c r="S289" s="420" t="s">
        <v>1424</v>
      </c>
      <c r="T289" s="420" t="s">
        <v>1424</v>
      </c>
      <c r="U289" s="420">
        <v>8381.42</v>
      </c>
      <c r="V289" s="420">
        <v>0</v>
      </c>
    </row>
    <row r="290" spans="2:22">
      <c r="B290" s="420" t="s">
        <v>355</v>
      </c>
      <c r="C290" s="420" t="s">
        <v>380</v>
      </c>
      <c r="D290" s="420">
        <v>100</v>
      </c>
      <c r="E290" s="420" t="s">
        <v>496</v>
      </c>
      <c r="F290" s="420" t="s">
        <v>824</v>
      </c>
      <c r="G290" s="420" t="s">
        <v>1147</v>
      </c>
      <c r="H290" s="421" t="s">
        <v>1382</v>
      </c>
      <c r="I290" s="420">
        <v>35</v>
      </c>
      <c r="J290" s="420">
        <v>83101</v>
      </c>
      <c r="K290" s="420">
        <v>1</v>
      </c>
      <c r="L290" s="420" t="s">
        <v>1411</v>
      </c>
      <c r="M290" s="420">
        <v>3</v>
      </c>
      <c r="N290" s="420" t="s">
        <v>384</v>
      </c>
      <c r="O290" s="420">
        <v>0</v>
      </c>
      <c r="P290" s="420">
        <v>292</v>
      </c>
      <c r="Q290" s="420">
        <v>2</v>
      </c>
      <c r="R290" s="420">
        <v>0</v>
      </c>
      <c r="S290" s="420" t="s">
        <v>1424</v>
      </c>
      <c r="T290" s="420" t="s">
        <v>1424</v>
      </c>
      <c r="U290" s="420">
        <v>7311.54</v>
      </c>
      <c r="V290" s="420">
        <v>0</v>
      </c>
    </row>
    <row r="291" spans="2:22">
      <c r="B291" s="420" t="s">
        <v>355</v>
      </c>
      <c r="C291" s="420" t="s">
        <v>380</v>
      </c>
      <c r="D291" s="420">
        <v>100</v>
      </c>
      <c r="E291" s="420" t="s">
        <v>459</v>
      </c>
      <c r="F291" s="420" t="s">
        <v>787</v>
      </c>
      <c r="G291" s="420" t="s">
        <v>1111</v>
      </c>
      <c r="H291" s="421" t="s">
        <v>1382</v>
      </c>
      <c r="I291" s="420">
        <v>35</v>
      </c>
      <c r="J291" s="420">
        <v>83101</v>
      </c>
      <c r="K291" s="420">
        <v>1</v>
      </c>
      <c r="L291" s="420" t="s">
        <v>1411</v>
      </c>
      <c r="M291" s="420">
        <v>3</v>
      </c>
      <c r="N291" s="420" t="s">
        <v>384</v>
      </c>
      <c r="O291" s="420">
        <v>0</v>
      </c>
      <c r="P291" s="420">
        <v>293</v>
      </c>
      <c r="Q291" s="420">
        <v>2</v>
      </c>
      <c r="R291" s="420">
        <v>0</v>
      </c>
      <c r="S291" s="420" t="s">
        <v>1424</v>
      </c>
      <c r="T291" s="420" t="s">
        <v>1424</v>
      </c>
      <c r="U291" s="420">
        <v>7913.83</v>
      </c>
      <c r="V291" s="420">
        <v>0</v>
      </c>
    </row>
    <row r="292" spans="2:22">
      <c r="B292" s="420" t="s">
        <v>355</v>
      </c>
      <c r="C292" s="420" t="s">
        <v>380</v>
      </c>
      <c r="D292" s="420">
        <v>100</v>
      </c>
      <c r="E292" s="420" t="s">
        <v>587</v>
      </c>
      <c r="F292" s="420" t="s">
        <v>915</v>
      </c>
      <c r="G292" s="420" t="s">
        <v>1229</v>
      </c>
      <c r="H292" s="421" t="s">
        <v>1382</v>
      </c>
      <c r="I292" s="420">
        <v>35</v>
      </c>
      <c r="J292" s="420">
        <v>83101</v>
      </c>
      <c r="K292" s="420">
        <v>1</v>
      </c>
      <c r="L292" s="420" t="s">
        <v>1411</v>
      </c>
      <c r="M292" s="420">
        <v>3</v>
      </c>
      <c r="N292" s="420" t="s">
        <v>384</v>
      </c>
      <c r="O292" s="420">
        <v>0</v>
      </c>
      <c r="P292" s="420">
        <v>294</v>
      </c>
      <c r="Q292" s="420">
        <v>2</v>
      </c>
      <c r="R292" s="420">
        <v>0</v>
      </c>
      <c r="S292" s="420" t="s">
        <v>1424</v>
      </c>
      <c r="T292" s="420" t="s">
        <v>1424</v>
      </c>
      <c r="U292" s="420">
        <v>6272.24</v>
      </c>
      <c r="V292" s="420">
        <v>0</v>
      </c>
    </row>
    <row r="293" spans="2:22">
      <c r="B293" s="420" t="s">
        <v>355</v>
      </c>
      <c r="C293" s="420" t="s">
        <v>380</v>
      </c>
      <c r="D293" s="420">
        <v>100</v>
      </c>
      <c r="E293" s="420" t="s">
        <v>586</v>
      </c>
      <c r="F293" s="420" t="s">
        <v>914</v>
      </c>
      <c r="G293" s="420" t="s">
        <v>1409</v>
      </c>
      <c r="H293" s="421" t="s">
        <v>1382</v>
      </c>
      <c r="I293" s="420">
        <v>35</v>
      </c>
      <c r="J293" s="420">
        <v>83101</v>
      </c>
      <c r="K293" s="420">
        <v>1</v>
      </c>
      <c r="L293" s="420" t="s">
        <v>1411</v>
      </c>
      <c r="M293" s="420">
        <v>3</v>
      </c>
      <c r="N293" s="420" t="s">
        <v>384</v>
      </c>
      <c r="O293" s="420">
        <v>0</v>
      </c>
      <c r="P293" s="420">
        <v>295</v>
      </c>
      <c r="Q293" s="420">
        <v>2</v>
      </c>
      <c r="R293" s="420">
        <v>0</v>
      </c>
      <c r="S293" s="420" t="s">
        <v>1424</v>
      </c>
      <c r="T293" s="420" t="s">
        <v>1424</v>
      </c>
      <c r="U293" s="420">
        <v>7115.12</v>
      </c>
      <c r="V293" s="420">
        <v>0</v>
      </c>
    </row>
    <row r="294" spans="2:22">
      <c r="B294" s="420" t="s">
        <v>355</v>
      </c>
      <c r="C294" s="420" t="s">
        <v>380</v>
      </c>
      <c r="D294" s="420">
        <v>100</v>
      </c>
      <c r="E294" s="420" t="s">
        <v>458</v>
      </c>
      <c r="F294" s="420" t="s">
        <v>786</v>
      </c>
      <c r="G294" s="420" t="s">
        <v>1110</v>
      </c>
      <c r="H294" s="421" t="s">
        <v>1382</v>
      </c>
      <c r="I294" s="420">
        <v>35</v>
      </c>
      <c r="J294" s="420">
        <v>83101</v>
      </c>
      <c r="K294" s="420">
        <v>1</v>
      </c>
      <c r="L294" s="420" t="s">
        <v>1411</v>
      </c>
      <c r="M294" s="420">
        <v>3</v>
      </c>
      <c r="N294" s="420" t="s">
        <v>384</v>
      </c>
      <c r="O294" s="420">
        <v>0</v>
      </c>
      <c r="P294" s="420">
        <v>296</v>
      </c>
      <c r="Q294" s="420">
        <v>2</v>
      </c>
      <c r="R294" s="420">
        <v>0</v>
      </c>
      <c r="S294" s="420" t="s">
        <v>1424</v>
      </c>
      <c r="T294" s="420" t="s">
        <v>1424</v>
      </c>
      <c r="U294" s="420">
        <v>8238.5400000000009</v>
      </c>
      <c r="V294" s="420">
        <v>0</v>
      </c>
    </row>
    <row r="295" spans="2:22">
      <c r="B295" s="420" t="s">
        <v>355</v>
      </c>
      <c r="C295" s="420" t="s">
        <v>380</v>
      </c>
      <c r="D295" s="420">
        <v>100</v>
      </c>
      <c r="E295" s="420" t="s">
        <v>517</v>
      </c>
      <c r="F295" s="420" t="s">
        <v>845</v>
      </c>
      <c r="G295" s="420" t="s">
        <v>1167</v>
      </c>
      <c r="H295" s="421" t="s">
        <v>1382</v>
      </c>
      <c r="I295" s="420">
        <v>35</v>
      </c>
      <c r="J295" s="420">
        <v>83101</v>
      </c>
      <c r="K295" s="420">
        <v>1</v>
      </c>
      <c r="L295" s="420" t="s">
        <v>1411</v>
      </c>
      <c r="M295" s="420">
        <v>3</v>
      </c>
      <c r="N295" s="420" t="s">
        <v>384</v>
      </c>
      <c r="O295" s="420">
        <v>0</v>
      </c>
      <c r="P295" s="420">
        <v>297</v>
      </c>
      <c r="Q295" s="420">
        <v>2</v>
      </c>
      <c r="R295" s="420">
        <v>0</v>
      </c>
      <c r="S295" s="420" t="s">
        <v>1424</v>
      </c>
      <c r="T295" s="420" t="s">
        <v>1424</v>
      </c>
      <c r="U295" s="420">
        <v>7202.72</v>
      </c>
      <c r="V295" s="420">
        <v>0</v>
      </c>
    </row>
    <row r="296" spans="2:22">
      <c r="B296" s="420" t="s">
        <v>355</v>
      </c>
      <c r="C296" s="420" t="s">
        <v>380</v>
      </c>
      <c r="D296" s="420">
        <v>100</v>
      </c>
      <c r="E296" s="420" t="s">
        <v>701</v>
      </c>
      <c r="F296" s="420" t="s">
        <v>1029</v>
      </c>
      <c r="G296" s="420" t="s">
        <v>1341</v>
      </c>
      <c r="H296" s="421" t="s">
        <v>1382</v>
      </c>
      <c r="I296" s="420">
        <v>35</v>
      </c>
      <c r="J296" s="420">
        <v>83101</v>
      </c>
      <c r="K296" s="420">
        <v>1</v>
      </c>
      <c r="L296" s="420" t="s">
        <v>1411</v>
      </c>
      <c r="M296" s="420">
        <v>3</v>
      </c>
      <c r="N296" s="420" t="s">
        <v>384</v>
      </c>
      <c r="O296" s="420">
        <v>0</v>
      </c>
      <c r="P296" s="420">
        <v>298</v>
      </c>
      <c r="Q296" s="420">
        <v>2</v>
      </c>
      <c r="R296" s="420">
        <v>0</v>
      </c>
      <c r="S296" s="420" t="s">
        <v>1424</v>
      </c>
      <c r="T296" s="420" t="s">
        <v>1424</v>
      </c>
      <c r="U296" s="420">
        <v>7115.12</v>
      </c>
      <c r="V296" s="420">
        <v>0</v>
      </c>
    </row>
    <row r="297" spans="2:22">
      <c r="B297" s="420" t="s">
        <v>355</v>
      </c>
      <c r="C297" s="420" t="s">
        <v>380</v>
      </c>
      <c r="D297" s="420">
        <v>100</v>
      </c>
      <c r="E297" s="420" t="s">
        <v>461</v>
      </c>
      <c r="F297" s="420" t="s">
        <v>789</v>
      </c>
      <c r="G297" s="420" t="s">
        <v>1113</v>
      </c>
      <c r="H297" s="421" t="s">
        <v>1382</v>
      </c>
      <c r="I297" s="420">
        <v>35</v>
      </c>
      <c r="J297" s="420">
        <v>83101</v>
      </c>
      <c r="K297" s="420">
        <v>1</v>
      </c>
      <c r="L297" s="420" t="s">
        <v>1411</v>
      </c>
      <c r="M297" s="420">
        <v>3</v>
      </c>
      <c r="N297" s="420" t="s">
        <v>384</v>
      </c>
      <c r="O297" s="420">
        <v>0</v>
      </c>
      <c r="P297" s="420">
        <v>299</v>
      </c>
      <c r="Q297" s="420">
        <v>2</v>
      </c>
      <c r="R297" s="420">
        <v>0</v>
      </c>
      <c r="S297" s="420" t="s">
        <v>1424</v>
      </c>
      <c r="T297" s="420" t="s">
        <v>1424</v>
      </c>
      <c r="U297" s="420">
        <v>8484.98</v>
      </c>
      <c r="V297" s="420">
        <v>0</v>
      </c>
    </row>
    <row r="298" spans="2:22">
      <c r="B298" s="420" t="s">
        <v>355</v>
      </c>
      <c r="C298" s="420" t="s">
        <v>380</v>
      </c>
      <c r="D298" s="420">
        <v>100</v>
      </c>
      <c r="E298" s="420" t="s">
        <v>657</v>
      </c>
      <c r="F298" s="420" t="s">
        <v>985</v>
      </c>
      <c r="G298" s="420" t="s">
        <v>1298</v>
      </c>
      <c r="H298" s="421" t="s">
        <v>1394</v>
      </c>
      <c r="I298" s="420">
        <v>35</v>
      </c>
      <c r="J298" s="420">
        <v>83101</v>
      </c>
      <c r="K298" s="420">
        <v>1</v>
      </c>
      <c r="L298" s="420" t="s">
        <v>1411</v>
      </c>
      <c r="M298" s="420">
        <v>3</v>
      </c>
      <c r="N298" s="420" t="s">
        <v>1418</v>
      </c>
      <c r="O298" s="420">
        <v>0</v>
      </c>
      <c r="P298" s="420">
        <v>3</v>
      </c>
      <c r="Q298" s="420">
        <v>2</v>
      </c>
      <c r="R298" s="420">
        <v>0</v>
      </c>
      <c r="S298" s="420" t="s">
        <v>1424</v>
      </c>
      <c r="T298" s="420" t="s">
        <v>1424</v>
      </c>
      <c r="U298" s="420">
        <v>8952.5499999999993</v>
      </c>
      <c r="V298" s="420">
        <v>0</v>
      </c>
    </row>
    <row r="299" spans="2:22">
      <c r="B299" s="420" t="s">
        <v>355</v>
      </c>
      <c r="C299" s="420" t="s">
        <v>380</v>
      </c>
      <c r="D299" s="420">
        <v>100</v>
      </c>
      <c r="E299" s="420" t="s">
        <v>588</v>
      </c>
      <c r="F299" s="420" t="s">
        <v>916</v>
      </c>
      <c r="G299" s="420" t="s">
        <v>1230</v>
      </c>
      <c r="H299" s="421" t="s">
        <v>1395</v>
      </c>
      <c r="I299" s="420">
        <v>35</v>
      </c>
      <c r="J299" s="420">
        <v>83101</v>
      </c>
      <c r="K299" s="420">
        <v>1</v>
      </c>
      <c r="L299" s="420" t="s">
        <v>1411</v>
      </c>
      <c r="M299" s="420">
        <v>2</v>
      </c>
      <c r="N299" s="420" t="s">
        <v>1419</v>
      </c>
      <c r="O299" s="420">
        <v>0</v>
      </c>
      <c r="P299" s="420">
        <v>30</v>
      </c>
      <c r="Q299" s="420">
        <v>2</v>
      </c>
      <c r="R299" s="420">
        <v>0</v>
      </c>
      <c r="S299" s="420" t="s">
        <v>1424</v>
      </c>
      <c r="T299" s="420" t="s">
        <v>1424</v>
      </c>
      <c r="U299" s="420">
        <v>11968.68</v>
      </c>
      <c r="V299" s="420">
        <v>0</v>
      </c>
    </row>
    <row r="300" spans="2:22">
      <c r="B300" s="420" t="s">
        <v>355</v>
      </c>
      <c r="C300" s="420" t="s">
        <v>380</v>
      </c>
      <c r="D300" s="420">
        <v>100</v>
      </c>
      <c r="E300" s="420" t="s">
        <v>718</v>
      </c>
      <c r="F300" s="420" t="s">
        <v>1046</v>
      </c>
      <c r="G300" s="420" t="s">
        <v>1358</v>
      </c>
      <c r="H300" s="421" t="s">
        <v>1382</v>
      </c>
      <c r="I300" s="420">
        <v>35</v>
      </c>
      <c r="J300" s="420">
        <v>83101</v>
      </c>
      <c r="K300" s="420">
        <v>1</v>
      </c>
      <c r="L300" s="420" t="s">
        <v>1411</v>
      </c>
      <c r="M300" s="420">
        <v>3</v>
      </c>
      <c r="N300" s="420" t="s">
        <v>384</v>
      </c>
      <c r="O300" s="420">
        <v>0</v>
      </c>
      <c r="P300" s="420">
        <v>300</v>
      </c>
      <c r="Q300" s="420">
        <v>2</v>
      </c>
      <c r="R300" s="420">
        <v>0</v>
      </c>
      <c r="S300" s="420" t="s">
        <v>1424</v>
      </c>
      <c r="T300" s="420" t="s">
        <v>1424</v>
      </c>
      <c r="U300" s="420">
        <v>6272.24</v>
      </c>
      <c r="V300" s="420">
        <v>0</v>
      </c>
    </row>
    <row r="301" spans="2:22">
      <c r="B301" s="420" t="s">
        <v>355</v>
      </c>
      <c r="C301" s="420" t="s">
        <v>380</v>
      </c>
      <c r="D301" s="420">
        <v>100</v>
      </c>
      <c r="E301" s="420" t="s">
        <v>466</v>
      </c>
      <c r="F301" s="420" t="s">
        <v>794</v>
      </c>
      <c r="G301" s="420" t="s">
        <v>1410</v>
      </c>
      <c r="H301" s="421" t="s">
        <v>1382</v>
      </c>
      <c r="I301" s="420">
        <v>35</v>
      </c>
      <c r="J301" s="420">
        <v>83101</v>
      </c>
      <c r="K301" s="420">
        <v>1</v>
      </c>
      <c r="L301" s="420" t="s">
        <v>1411</v>
      </c>
      <c r="M301" s="420">
        <v>3</v>
      </c>
      <c r="N301" s="420" t="s">
        <v>384</v>
      </c>
      <c r="O301" s="420">
        <v>0</v>
      </c>
      <c r="P301" s="420">
        <v>301</v>
      </c>
      <c r="Q301" s="420">
        <v>2</v>
      </c>
      <c r="R301" s="420">
        <v>0</v>
      </c>
      <c r="S301" s="420" t="s">
        <v>1424</v>
      </c>
      <c r="T301" s="420" t="s">
        <v>1424</v>
      </c>
      <c r="U301" s="420">
        <v>8624.5300000000007</v>
      </c>
      <c r="V301" s="420">
        <v>0</v>
      </c>
    </row>
    <row r="302" spans="2:22">
      <c r="B302" s="420" t="s">
        <v>355</v>
      </c>
      <c r="C302" s="420" t="s">
        <v>380</v>
      </c>
      <c r="D302" s="420">
        <v>100</v>
      </c>
      <c r="E302" s="420" t="s">
        <v>464</v>
      </c>
      <c r="F302" s="420" t="s">
        <v>792</v>
      </c>
      <c r="G302" s="420" t="s">
        <v>1116</v>
      </c>
      <c r="H302" s="421" t="s">
        <v>1382</v>
      </c>
      <c r="I302" s="420">
        <v>35</v>
      </c>
      <c r="J302" s="420">
        <v>83101</v>
      </c>
      <c r="K302" s="420">
        <v>1</v>
      </c>
      <c r="L302" s="420" t="s">
        <v>1411</v>
      </c>
      <c r="M302" s="420">
        <v>3</v>
      </c>
      <c r="N302" s="420" t="s">
        <v>384</v>
      </c>
      <c r="O302" s="420">
        <v>0</v>
      </c>
      <c r="P302" s="420">
        <v>302</v>
      </c>
      <c r="Q302" s="420">
        <v>2</v>
      </c>
      <c r="R302" s="420">
        <v>0</v>
      </c>
      <c r="S302" s="420" t="s">
        <v>1424</v>
      </c>
      <c r="T302" s="420" t="s">
        <v>1424</v>
      </c>
      <c r="U302" s="420">
        <v>7888.54</v>
      </c>
      <c r="V302" s="420">
        <v>0</v>
      </c>
    </row>
    <row r="303" spans="2:22">
      <c r="B303" s="420" t="s">
        <v>355</v>
      </c>
      <c r="C303" s="420" t="s">
        <v>380</v>
      </c>
      <c r="D303" s="420">
        <v>100</v>
      </c>
      <c r="E303" s="420" t="s">
        <v>465</v>
      </c>
      <c r="F303" s="420" t="s">
        <v>793</v>
      </c>
      <c r="G303" s="420" t="s">
        <v>1117</v>
      </c>
      <c r="H303" s="421" t="s">
        <v>1382</v>
      </c>
      <c r="I303" s="420">
        <v>35</v>
      </c>
      <c r="J303" s="420">
        <v>83101</v>
      </c>
      <c r="K303" s="420">
        <v>1</v>
      </c>
      <c r="L303" s="420" t="s">
        <v>1411</v>
      </c>
      <c r="M303" s="420">
        <v>3</v>
      </c>
      <c r="N303" s="420" t="s">
        <v>384</v>
      </c>
      <c r="O303" s="420">
        <v>0</v>
      </c>
      <c r="P303" s="420">
        <v>303</v>
      </c>
      <c r="Q303" s="420">
        <v>2</v>
      </c>
      <c r="R303" s="420">
        <v>0</v>
      </c>
      <c r="S303" s="420" t="s">
        <v>1424</v>
      </c>
      <c r="T303" s="420" t="s">
        <v>1424</v>
      </c>
      <c r="U303" s="420">
        <v>8146.76</v>
      </c>
      <c r="V303" s="420">
        <v>0</v>
      </c>
    </row>
    <row r="304" spans="2:22">
      <c r="B304" s="420" t="s">
        <v>355</v>
      </c>
      <c r="C304" s="420" t="s">
        <v>380</v>
      </c>
      <c r="D304" s="420">
        <v>100</v>
      </c>
      <c r="E304" s="420" t="s">
        <v>699</v>
      </c>
      <c r="F304" s="420" t="s">
        <v>1027</v>
      </c>
      <c r="G304" s="420" t="s">
        <v>1339</v>
      </c>
      <c r="H304" s="421" t="s">
        <v>1386</v>
      </c>
      <c r="I304" s="420">
        <v>35</v>
      </c>
      <c r="J304" s="420">
        <v>83101</v>
      </c>
      <c r="K304" s="420">
        <v>1</v>
      </c>
      <c r="L304" s="420" t="s">
        <v>1411</v>
      </c>
      <c r="M304" s="420">
        <v>6</v>
      </c>
      <c r="N304" s="420" t="s">
        <v>1414</v>
      </c>
      <c r="O304" s="420">
        <v>0</v>
      </c>
      <c r="P304" s="420">
        <v>304</v>
      </c>
      <c r="Q304" s="420">
        <v>2</v>
      </c>
      <c r="R304" s="420">
        <v>0</v>
      </c>
      <c r="S304" s="420" t="s">
        <v>1424</v>
      </c>
      <c r="T304" s="420" t="s">
        <v>1424</v>
      </c>
      <c r="U304" s="420">
        <v>5183.4799999999996</v>
      </c>
      <c r="V304" s="420">
        <v>0</v>
      </c>
    </row>
    <row r="305" spans="2:22">
      <c r="B305" s="420" t="s">
        <v>355</v>
      </c>
      <c r="C305" s="420" t="s">
        <v>380</v>
      </c>
      <c r="D305" s="420">
        <v>100</v>
      </c>
      <c r="E305" s="420" t="s">
        <v>659</v>
      </c>
      <c r="F305" s="420" t="s">
        <v>987</v>
      </c>
      <c r="G305" s="420" t="s">
        <v>1300</v>
      </c>
      <c r="H305" s="421" t="s">
        <v>1382</v>
      </c>
      <c r="I305" s="420">
        <v>35</v>
      </c>
      <c r="J305" s="420">
        <v>83101</v>
      </c>
      <c r="K305" s="420">
        <v>1</v>
      </c>
      <c r="L305" s="420" t="s">
        <v>1411</v>
      </c>
      <c r="M305" s="420">
        <v>3</v>
      </c>
      <c r="N305" s="420" t="s">
        <v>384</v>
      </c>
      <c r="O305" s="420">
        <v>0</v>
      </c>
      <c r="P305" s="420">
        <v>305</v>
      </c>
      <c r="Q305" s="420">
        <v>2</v>
      </c>
      <c r="R305" s="420">
        <v>0</v>
      </c>
      <c r="S305" s="420" t="s">
        <v>1424</v>
      </c>
      <c r="T305" s="420" t="s">
        <v>1424</v>
      </c>
      <c r="U305" s="420">
        <v>6691.61</v>
      </c>
      <c r="V305" s="420">
        <v>0</v>
      </c>
    </row>
    <row r="306" spans="2:22">
      <c r="B306" s="420" t="s">
        <v>355</v>
      </c>
      <c r="C306" s="420" t="s">
        <v>380</v>
      </c>
      <c r="D306" s="420">
        <v>100</v>
      </c>
      <c r="E306" s="420" t="s">
        <v>700</v>
      </c>
      <c r="F306" s="420" t="s">
        <v>1028</v>
      </c>
      <c r="G306" s="420" t="s">
        <v>1340</v>
      </c>
      <c r="H306" s="421" t="s">
        <v>1386</v>
      </c>
      <c r="I306" s="420">
        <v>35</v>
      </c>
      <c r="J306" s="420">
        <v>83101</v>
      </c>
      <c r="K306" s="420">
        <v>1</v>
      </c>
      <c r="L306" s="420" t="s">
        <v>1411</v>
      </c>
      <c r="M306" s="420">
        <v>1</v>
      </c>
      <c r="N306" s="420" t="s">
        <v>1414</v>
      </c>
      <c r="O306" s="420">
        <v>0</v>
      </c>
      <c r="P306" s="420">
        <v>306</v>
      </c>
      <c r="Q306" s="420">
        <v>2</v>
      </c>
      <c r="R306" s="420">
        <v>0</v>
      </c>
      <c r="S306" s="420" t="s">
        <v>1424</v>
      </c>
      <c r="T306" s="420" t="s">
        <v>1424</v>
      </c>
      <c r="U306" s="420">
        <v>5400.54</v>
      </c>
      <c r="V306" s="420">
        <v>0</v>
      </c>
    </row>
    <row r="307" spans="2:22">
      <c r="B307" s="420" t="s">
        <v>355</v>
      </c>
      <c r="C307" s="420" t="s">
        <v>380</v>
      </c>
      <c r="D307" s="420">
        <v>100</v>
      </c>
      <c r="E307" s="420" t="s">
        <v>549</v>
      </c>
      <c r="F307" s="420" t="s">
        <v>877</v>
      </c>
      <c r="G307" s="420" t="s">
        <v>1197</v>
      </c>
      <c r="H307" s="421" t="s">
        <v>1383</v>
      </c>
      <c r="I307" s="420">
        <v>35</v>
      </c>
      <c r="J307" s="420">
        <v>83101</v>
      </c>
      <c r="K307" s="420">
        <v>1</v>
      </c>
      <c r="L307" s="420" t="s">
        <v>1411</v>
      </c>
      <c r="M307" s="420">
        <v>3</v>
      </c>
      <c r="N307" s="420" t="s">
        <v>387</v>
      </c>
      <c r="O307" s="420">
        <v>0</v>
      </c>
      <c r="P307" s="420">
        <v>307</v>
      </c>
      <c r="Q307" s="420">
        <v>2</v>
      </c>
      <c r="R307" s="420">
        <v>0</v>
      </c>
      <c r="S307" s="420" t="s">
        <v>1424</v>
      </c>
      <c r="T307" s="420" t="s">
        <v>1424</v>
      </c>
      <c r="U307" s="420">
        <v>6406.22</v>
      </c>
      <c r="V307" s="420">
        <v>0</v>
      </c>
    </row>
    <row r="308" spans="2:22">
      <c r="B308" s="420" t="s">
        <v>355</v>
      </c>
      <c r="C308" s="420" t="s">
        <v>380</v>
      </c>
      <c r="D308" s="420">
        <v>100</v>
      </c>
      <c r="E308" s="420" t="s">
        <v>480</v>
      </c>
      <c r="F308" s="420" t="s">
        <v>808</v>
      </c>
      <c r="G308" s="420" t="s">
        <v>1131</v>
      </c>
      <c r="H308" s="421" t="s">
        <v>1387</v>
      </c>
      <c r="I308" s="420">
        <v>35</v>
      </c>
      <c r="J308" s="420">
        <v>83101</v>
      </c>
      <c r="K308" s="420">
        <v>1</v>
      </c>
      <c r="L308" s="420" t="s">
        <v>1411</v>
      </c>
      <c r="M308" s="420">
        <v>3</v>
      </c>
      <c r="N308" s="420" t="s">
        <v>1415</v>
      </c>
      <c r="O308" s="420">
        <v>0</v>
      </c>
      <c r="P308" s="420">
        <v>308</v>
      </c>
      <c r="Q308" s="420">
        <v>2</v>
      </c>
      <c r="R308" s="420">
        <v>0</v>
      </c>
      <c r="S308" s="420" t="s">
        <v>1424</v>
      </c>
      <c r="T308" s="420" t="s">
        <v>1424</v>
      </c>
      <c r="U308" s="420">
        <v>6685.09</v>
      </c>
      <c r="V308" s="420">
        <v>0</v>
      </c>
    </row>
    <row r="309" spans="2:22">
      <c r="B309" s="420" t="s">
        <v>355</v>
      </c>
      <c r="C309" s="420" t="s">
        <v>380</v>
      </c>
      <c r="D309" s="420">
        <v>100</v>
      </c>
      <c r="E309" s="420" t="s">
        <v>448</v>
      </c>
      <c r="F309" s="420" t="s">
        <v>776</v>
      </c>
      <c r="G309" s="420" t="s">
        <v>1100</v>
      </c>
      <c r="H309" s="421" t="s">
        <v>1395</v>
      </c>
      <c r="I309" s="420">
        <v>35</v>
      </c>
      <c r="J309" s="420">
        <v>83101</v>
      </c>
      <c r="K309" s="420">
        <v>1</v>
      </c>
      <c r="L309" s="420" t="s">
        <v>1411</v>
      </c>
      <c r="M309" s="420">
        <v>3</v>
      </c>
      <c r="N309" s="420" t="s">
        <v>1419</v>
      </c>
      <c r="O309" s="420">
        <v>0</v>
      </c>
      <c r="P309" s="420">
        <v>31</v>
      </c>
      <c r="Q309" s="420">
        <v>2</v>
      </c>
      <c r="R309" s="420">
        <v>0</v>
      </c>
      <c r="S309" s="420" t="s">
        <v>1424</v>
      </c>
      <c r="T309" s="420" t="s">
        <v>1424</v>
      </c>
      <c r="U309" s="420">
        <v>12098.68</v>
      </c>
      <c r="V309" s="420">
        <v>0</v>
      </c>
    </row>
    <row r="310" spans="2:22">
      <c r="B310" s="420" t="s">
        <v>355</v>
      </c>
      <c r="C310" s="420" t="s">
        <v>380</v>
      </c>
      <c r="D310" s="420">
        <v>100</v>
      </c>
      <c r="E310" s="420" t="s">
        <v>650</v>
      </c>
      <c r="F310" s="420" t="s">
        <v>978</v>
      </c>
      <c r="G310" s="420" t="s">
        <v>1291</v>
      </c>
      <c r="H310" s="421" t="s">
        <v>1386</v>
      </c>
      <c r="I310" s="420">
        <v>35</v>
      </c>
      <c r="J310" s="420">
        <v>83101</v>
      </c>
      <c r="K310" s="420">
        <v>1</v>
      </c>
      <c r="L310" s="420" t="s">
        <v>1411</v>
      </c>
      <c r="M310" s="420">
        <v>3</v>
      </c>
      <c r="N310" s="420" t="s">
        <v>1414</v>
      </c>
      <c r="O310" s="420">
        <v>0</v>
      </c>
      <c r="P310" s="420">
        <v>310</v>
      </c>
      <c r="Q310" s="420">
        <v>2</v>
      </c>
      <c r="R310" s="420">
        <v>0</v>
      </c>
      <c r="S310" s="420" t="s">
        <v>1424</v>
      </c>
      <c r="T310" s="420" t="s">
        <v>1424</v>
      </c>
      <c r="U310" s="420">
        <v>5975.42</v>
      </c>
      <c r="V310" s="420">
        <v>0</v>
      </c>
    </row>
    <row r="311" spans="2:22">
      <c r="B311" s="420" t="s">
        <v>355</v>
      </c>
      <c r="C311" s="420" t="s">
        <v>380</v>
      </c>
      <c r="D311" s="420">
        <v>100</v>
      </c>
      <c r="E311" s="420" t="s">
        <v>651</v>
      </c>
      <c r="F311" s="420" t="s">
        <v>979</v>
      </c>
      <c r="G311" s="420" t="s">
        <v>1292</v>
      </c>
      <c r="H311" s="421" t="s">
        <v>1390</v>
      </c>
      <c r="I311" s="420">
        <v>35</v>
      </c>
      <c r="J311" s="420">
        <v>83101</v>
      </c>
      <c r="K311" s="420">
        <v>1</v>
      </c>
      <c r="L311" s="420" t="s">
        <v>1411</v>
      </c>
      <c r="M311" s="420">
        <v>3</v>
      </c>
      <c r="N311" s="420" t="s">
        <v>386</v>
      </c>
      <c r="O311" s="420">
        <v>0</v>
      </c>
      <c r="P311" s="420">
        <v>311</v>
      </c>
      <c r="Q311" s="420">
        <v>2</v>
      </c>
      <c r="R311" s="420">
        <v>0</v>
      </c>
      <c r="S311" s="420" t="s">
        <v>1424</v>
      </c>
      <c r="T311" s="420" t="s">
        <v>1424</v>
      </c>
      <c r="U311" s="420">
        <v>6243.42</v>
      </c>
      <c r="V311" s="420">
        <v>0</v>
      </c>
    </row>
    <row r="312" spans="2:22">
      <c r="B312" s="420" t="s">
        <v>355</v>
      </c>
      <c r="C312" s="420" t="s">
        <v>380</v>
      </c>
      <c r="D312" s="420">
        <v>100</v>
      </c>
      <c r="E312" s="420" t="s">
        <v>474</v>
      </c>
      <c r="F312" s="420" t="s">
        <v>802</v>
      </c>
      <c r="G312" s="420" t="s">
        <v>1125</v>
      </c>
      <c r="H312" s="421" t="s">
        <v>1389</v>
      </c>
      <c r="I312" s="420">
        <v>35</v>
      </c>
      <c r="J312" s="420">
        <v>83101</v>
      </c>
      <c r="K312" s="420">
        <v>1</v>
      </c>
      <c r="L312" s="420" t="s">
        <v>1411</v>
      </c>
      <c r="M312" s="420">
        <v>3</v>
      </c>
      <c r="N312" s="420" t="s">
        <v>385</v>
      </c>
      <c r="O312" s="420">
        <v>0</v>
      </c>
      <c r="P312" s="420">
        <v>312</v>
      </c>
      <c r="Q312" s="420">
        <v>2</v>
      </c>
      <c r="R312" s="420">
        <v>0</v>
      </c>
      <c r="S312" s="420" t="s">
        <v>1424</v>
      </c>
      <c r="T312" s="420" t="s">
        <v>1424</v>
      </c>
      <c r="U312" s="420">
        <v>7437.42</v>
      </c>
      <c r="V312" s="420">
        <v>0</v>
      </c>
    </row>
    <row r="313" spans="2:22">
      <c r="B313" s="420" t="s">
        <v>355</v>
      </c>
      <c r="C313" s="420" t="s">
        <v>380</v>
      </c>
      <c r="D313" s="420">
        <v>100</v>
      </c>
      <c r="E313" s="420" t="s">
        <v>468</v>
      </c>
      <c r="F313" s="420" t="s">
        <v>796</v>
      </c>
      <c r="G313" s="420" t="s">
        <v>1119</v>
      </c>
      <c r="H313" s="421" t="s">
        <v>1387</v>
      </c>
      <c r="I313" s="420">
        <v>35</v>
      </c>
      <c r="J313" s="420">
        <v>83101</v>
      </c>
      <c r="K313" s="420">
        <v>1</v>
      </c>
      <c r="L313" s="420" t="s">
        <v>1411</v>
      </c>
      <c r="M313" s="420">
        <v>3</v>
      </c>
      <c r="N313" s="420" t="s">
        <v>1415</v>
      </c>
      <c r="O313" s="420">
        <v>0</v>
      </c>
      <c r="P313" s="420">
        <v>313</v>
      </c>
      <c r="Q313" s="420">
        <v>2</v>
      </c>
      <c r="R313" s="420">
        <v>0</v>
      </c>
      <c r="S313" s="420" t="s">
        <v>1424</v>
      </c>
      <c r="T313" s="420" t="s">
        <v>1424</v>
      </c>
      <c r="U313" s="420">
        <v>6941.37</v>
      </c>
      <c r="V313" s="420">
        <v>0</v>
      </c>
    </row>
    <row r="314" spans="2:22">
      <c r="B314" s="420" t="s">
        <v>355</v>
      </c>
      <c r="C314" s="420" t="s">
        <v>380</v>
      </c>
      <c r="D314" s="420">
        <v>100</v>
      </c>
      <c r="E314" s="420" t="s">
        <v>573</v>
      </c>
      <c r="F314" s="420" t="s">
        <v>901</v>
      </c>
      <c r="G314" s="420" t="s">
        <v>1218</v>
      </c>
      <c r="H314" s="421" t="s">
        <v>1382</v>
      </c>
      <c r="I314" s="420">
        <v>35</v>
      </c>
      <c r="J314" s="420">
        <v>83101</v>
      </c>
      <c r="K314" s="420">
        <v>1</v>
      </c>
      <c r="L314" s="420" t="s">
        <v>1411</v>
      </c>
      <c r="M314" s="420">
        <v>3</v>
      </c>
      <c r="N314" s="420" t="s">
        <v>384</v>
      </c>
      <c r="O314" s="420">
        <v>0</v>
      </c>
      <c r="P314" s="420">
        <v>314</v>
      </c>
      <c r="Q314" s="420">
        <v>2</v>
      </c>
      <c r="R314" s="420">
        <v>0</v>
      </c>
      <c r="S314" s="420" t="s">
        <v>1424</v>
      </c>
      <c r="T314" s="420" t="s">
        <v>1424</v>
      </c>
      <c r="U314" s="420">
        <v>7780.93</v>
      </c>
      <c r="V314" s="420">
        <v>0</v>
      </c>
    </row>
    <row r="315" spans="2:22">
      <c r="B315" s="420" t="s">
        <v>355</v>
      </c>
      <c r="C315" s="420" t="s">
        <v>380</v>
      </c>
      <c r="D315" s="420">
        <v>100</v>
      </c>
      <c r="E315" s="420" t="s">
        <v>483</v>
      </c>
      <c r="F315" s="420" t="s">
        <v>811</v>
      </c>
      <c r="G315" s="420" t="s">
        <v>1134</v>
      </c>
      <c r="H315" s="421" t="s">
        <v>1386</v>
      </c>
      <c r="I315" s="420">
        <v>35</v>
      </c>
      <c r="J315" s="420">
        <v>83101</v>
      </c>
      <c r="K315" s="420">
        <v>1</v>
      </c>
      <c r="L315" s="420" t="s">
        <v>1411</v>
      </c>
      <c r="M315" s="420">
        <v>3</v>
      </c>
      <c r="N315" s="420" t="s">
        <v>1414</v>
      </c>
      <c r="O315" s="420">
        <v>0</v>
      </c>
      <c r="P315" s="420">
        <v>315</v>
      </c>
      <c r="Q315" s="420">
        <v>2</v>
      </c>
      <c r="R315" s="420">
        <v>0</v>
      </c>
      <c r="S315" s="420" t="s">
        <v>1424</v>
      </c>
      <c r="T315" s="420" t="s">
        <v>1424</v>
      </c>
      <c r="U315" s="420">
        <v>7054.38</v>
      </c>
      <c r="V315" s="420">
        <v>0</v>
      </c>
    </row>
    <row r="316" spans="2:22">
      <c r="B316" s="420" t="s">
        <v>355</v>
      </c>
      <c r="C316" s="420" t="s">
        <v>380</v>
      </c>
      <c r="D316" s="420">
        <v>100</v>
      </c>
      <c r="E316" s="420" t="s">
        <v>576</v>
      </c>
      <c r="F316" s="420" t="s">
        <v>904</v>
      </c>
      <c r="G316" s="420" t="s">
        <v>1220</v>
      </c>
      <c r="H316" s="421" t="s">
        <v>1382</v>
      </c>
      <c r="I316" s="420">
        <v>35</v>
      </c>
      <c r="J316" s="420">
        <v>83101</v>
      </c>
      <c r="K316" s="420">
        <v>1</v>
      </c>
      <c r="L316" s="420" t="s">
        <v>1411</v>
      </c>
      <c r="M316" s="420">
        <v>3</v>
      </c>
      <c r="N316" s="420" t="s">
        <v>384</v>
      </c>
      <c r="O316" s="420">
        <v>0</v>
      </c>
      <c r="P316" s="420">
        <v>316</v>
      </c>
      <c r="Q316" s="420">
        <v>2</v>
      </c>
      <c r="R316" s="420">
        <v>0</v>
      </c>
      <c r="S316" s="420" t="s">
        <v>1424</v>
      </c>
      <c r="T316" s="420" t="s">
        <v>1424</v>
      </c>
      <c r="U316" s="420">
        <v>6765.12</v>
      </c>
      <c r="V316" s="420">
        <v>0</v>
      </c>
    </row>
    <row r="317" spans="2:22">
      <c r="B317" s="420" t="s">
        <v>355</v>
      </c>
      <c r="C317" s="420" t="s">
        <v>380</v>
      </c>
      <c r="D317" s="420">
        <v>100</v>
      </c>
      <c r="E317" s="420" t="s">
        <v>593</v>
      </c>
      <c r="F317" s="420" t="s">
        <v>921</v>
      </c>
      <c r="G317" s="420" t="s">
        <v>1235</v>
      </c>
      <c r="H317" s="421" t="s">
        <v>1383</v>
      </c>
      <c r="I317" s="420">
        <v>35</v>
      </c>
      <c r="J317" s="420">
        <v>83101</v>
      </c>
      <c r="K317" s="420">
        <v>1</v>
      </c>
      <c r="L317" s="420" t="s">
        <v>1411</v>
      </c>
      <c r="M317" s="420">
        <v>3</v>
      </c>
      <c r="N317" s="420" t="s">
        <v>387</v>
      </c>
      <c r="O317" s="420">
        <v>0</v>
      </c>
      <c r="P317" s="420">
        <v>317</v>
      </c>
      <c r="Q317" s="420">
        <v>2</v>
      </c>
      <c r="R317" s="420">
        <v>0</v>
      </c>
      <c r="S317" s="420" t="s">
        <v>1424</v>
      </c>
      <c r="T317" s="420" t="s">
        <v>1424</v>
      </c>
      <c r="U317" s="420">
        <v>6050.8</v>
      </c>
      <c r="V317" s="420">
        <v>0</v>
      </c>
    </row>
    <row r="318" spans="2:22">
      <c r="B318" s="420" t="s">
        <v>355</v>
      </c>
      <c r="C318" s="420" t="s">
        <v>380</v>
      </c>
      <c r="D318" s="420">
        <v>100</v>
      </c>
      <c r="E318" s="420" t="s">
        <v>631</v>
      </c>
      <c r="F318" s="420" t="s">
        <v>959</v>
      </c>
      <c r="G318" s="420" t="s">
        <v>1272</v>
      </c>
      <c r="H318" s="421" t="s">
        <v>1389</v>
      </c>
      <c r="I318" s="420">
        <v>35</v>
      </c>
      <c r="J318" s="420">
        <v>83101</v>
      </c>
      <c r="K318" s="420">
        <v>1</v>
      </c>
      <c r="L318" s="420" t="s">
        <v>1411</v>
      </c>
      <c r="M318" s="420">
        <v>9</v>
      </c>
      <c r="N318" s="420" t="s">
        <v>385</v>
      </c>
      <c r="O318" s="420">
        <v>0</v>
      </c>
      <c r="P318" s="420">
        <v>318</v>
      </c>
      <c r="Q318" s="420">
        <v>2</v>
      </c>
      <c r="R318" s="420">
        <v>0</v>
      </c>
      <c r="S318" s="420" t="s">
        <v>1424</v>
      </c>
      <c r="T318" s="420" t="s">
        <v>1424</v>
      </c>
      <c r="U318" s="420">
        <v>7561.59</v>
      </c>
      <c r="V318" s="420">
        <v>0</v>
      </c>
    </row>
    <row r="319" spans="2:22">
      <c r="B319" s="420" t="s">
        <v>355</v>
      </c>
      <c r="C319" s="420" t="s">
        <v>380</v>
      </c>
      <c r="D319" s="420">
        <v>100</v>
      </c>
      <c r="E319" s="420" t="s">
        <v>619</v>
      </c>
      <c r="F319" s="420" t="s">
        <v>947</v>
      </c>
      <c r="G319" s="420" t="s">
        <v>1261</v>
      </c>
      <c r="H319" s="421" t="s">
        <v>1382</v>
      </c>
      <c r="I319" s="420">
        <v>35</v>
      </c>
      <c r="J319" s="420">
        <v>83101</v>
      </c>
      <c r="K319" s="420">
        <v>1</v>
      </c>
      <c r="L319" s="420" t="s">
        <v>1411</v>
      </c>
      <c r="M319" s="420">
        <v>3</v>
      </c>
      <c r="N319" s="420" t="s">
        <v>384</v>
      </c>
      <c r="O319" s="420">
        <v>0</v>
      </c>
      <c r="P319" s="420">
        <v>319</v>
      </c>
      <c r="Q319" s="420">
        <v>2</v>
      </c>
      <c r="R319" s="420">
        <v>0</v>
      </c>
      <c r="S319" s="420" t="s">
        <v>1424</v>
      </c>
      <c r="T319" s="420" t="s">
        <v>1424</v>
      </c>
      <c r="U319" s="420">
        <v>7184.49</v>
      </c>
      <c r="V319" s="420">
        <v>0</v>
      </c>
    </row>
    <row r="320" spans="2:22">
      <c r="B320" s="420" t="s">
        <v>355</v>
      </c>
      <c r="C320" s="420" t="s">
        <v>380</v>
      </c>
      <c r="D320" s="420">
        <v>100</v>
      </c>
      <c r="E320" s="420" t="s">
        <v>687</v>
      </c>
      <c r="F320" s="420" t="s">
        <v>1015</v>
      </c>
      <c r="G320" s="420" t="s">
        <v>1327</v>
      </c>
      <c r="H320" s="421" t="s">
        <v>1395</v>
      </c>
      <c r="I320" s="420">
        <v>35</v>
      </c>
      <c r="J320" s="420">
        <v>83101</v>
      </c>
      <c r="K320" s="420">
        <v>1</v>
      </c>
      <c r="L320" s="420" t="s">
        <v>1411</v>
      </c>
      <c r="M320" s="420">
        <v>3</v>
      </c>
      <c r="N320" s="420" t="s">
        <v>1419</v>
      </c>
      <c r="O320" s="420">
        <v>0</v>
      </c>
      <c r="P320" s="420">
        <v>32</v>
      </c>
      <c r="Q320" s="420">
        <v>2</v>
      </c>
      <c r="R320" s="420">
        <v>0</v>
      </c>
      <c r="S320" s="420" t="s">
        <v>1424</v>
      </c>
      <c r="T320" s="420" t="s">
        <v>1424</v>
      </c>
      <c r="U320" s="420">
        <v>11968.69</v>
      </c>
      <c r="V320" s="420">
        <v>0</v>
      </c>
    </row>
    <row r="321" spans="2:22">
      <c r="B321" s="420" t="s">
        <v>355</v>
      </c>
      <c r="C321" s="420" t="s">
        <v>380</v>
      </c>
      <c r="D321" s="420">
        <v>100</v>
      </c>
      <c r="E321" s="420" t="s">
        <v>478</v>
      </c>
      <c r="F321" s="420" t="s">
        <v>806</v>
      </c>
      <c r="G321" s="420" t="s">
        <v>1129</v>
      </c>
      <c r="H321" s="421" t="s">
        <v>1387</v>
      </c>
      <c r="I321" s="420">
        <v>35</v>
      </c>
      <c r="J321" s="420">
        <v>83101</v>
      </c>
      <c r="K321" s="420">
        <v>1</v>
      </c>
      <c r="L321" s="420" t="s">
        <v>1411</v>
      </c>
      <c r="M321" s="420">
        <v>3</v>
      </c>
      <c r="N321" s="420" t="s">
        <v>1415</v>
      </c>
      <c r="O321" s="420">
        <v>0</v>
      </c>
      <c r="P321" s="420">
        <v>33</v>
      </c>
      <c r="Q321" s="420">
        <v>2</v>
      </c>
      <c r="R321" s="420">
        <v>0</v>
      </c>
      <c r="S321" s="420" t="s">
        <v>1424</v>
      </c>
      <c r="T321" s="420" t="s">
        <v>1424</v>
      </c>
      <c r="U321" s="420">
        <v>7144.54</v>
      </c>
      <c r="V321" s="420">
        <v>0</v>
      </c>
    </row>
    <row r="322" spans="2:22">
      <c r="B322" s="420" t="s">
        <v>355</v>
      </c>
      <c r="C322" s="420" t="s">
        <v>380</v>
      </c>
      <c r="D322" s="420">
        <v>100</v>
      </c>
      <c r="E322" s="420" t="s">
        <v>635</v>
      </c>
      <c r="F322" s="420" t="s">
        <v>963</v>
      </c>
      <c r="G322" s="420" t="s">
        <v>1276</v>
      </c>
      <c r="H322" s="421" t="s">
        <v>1384</v>
      </c>
      <c r="I322" s="420">
        <v>35</v>
      </c>
      <c r="J322" s="420">
        <v>83101</v>
      </c>
      <c r="K322" s="420">
        <v>1</v>
      </c>
      <c r="L322" s="420" t="s">
        <v>1411</v>
      </c>
      <c r="M322" s="420">
        <v>1</v>
      </c>
      <c r="N322" s="420" t="s">
        <v>1413</v>
      </c>
      <c r="O322" s="420">
        <v>0</v>
      </c>
      <c r="P322" s="420">
        <v>34</v>
      </c>
      <c r="Q322" s="420">
        <v>2</v>
      </c>
      <c r="R322" s="420">
        <v>0</v>
      </c>
      <c r="S322" s="420" t="s">
        <v>1424</v>
      </c>
      <c r="T322" s="420" t="s">
        <v>1424</v>
      </c>
      <c r="U322" s="420">
        <v>13069.87</v>
      </c>
      <c r="V322" s="420">
        <v>0</v>
      </c>
    </row>
    <row r="323" spans="2:22">
      <c r="B323" s="420" t="s">
        <v>355</v>
      </c>
      <c r="C323" s="420" t="s">
        <v>380</v>
      </c>
      <c r="D323" s="420">
        <v>100</v>
      </c>
      <c r="E323" s="420" t="s">
        <v>672</v>
      </c>
      <c r="F323" s="420" t="s">
        <v>1000</v>
      </c>
      <c r="G323" s="420" t="s">
        <v>1313</v>
      </c>
      <c r="H323" s="421" t="s">
        <v>1390</v>
      </c>
      <c r="I323" s="420">
        <v>35</v>
      </c>
      <c r="J323" s="420">
        <v>83101</v>
      </c>
      <c r="K323" s="420">
        <v>1</v>
      </c>
      <c r="L323" s="420" t="s">
        <v>1411</v>
      </c>
      <c r="M323" s="420">
        <v>3</v>
      </c>
      <c r="N323" s="420" t="s">
        <v>386</v>
      </c>
      <c r="O323" s="420">
        <v>0</v>
      </c>
      <c r="P323" s="420">
        <v>35</v>
      </c>
      <c r="Q323" s="420">
        <v>2</v>
      </c>
      <c r="R323" s="420">
        <v>0</v>
      </c>
      <c r="S323" s="420" t="s">
        <v>1424</v>
      </c>
      <c r="T323" s="420" t="s">
        <v>1424</v>
      </c>
      <c r="U323" s="420">
        <v>6243.42</v>
      </c>
      <c r="V323" s="420">
        <v>0</v>
      </c>
    </row>
    <row r="324" spans="2:22">
      <c r="B324" s="420" t="s">
        <v>355</v>
      </c>
      <c r="C324" s="420" t="s">
        <v>380</v>
      </c>
      <c r="D324" s="420">
        <v>100</v>
      </c>
      <c r="E324" s="420" t="s">
        <v>510</v>
      </c>
      <c r="F324" s="420" t="s">
        <v>838</v>
      </c>
      <c r="G324" s="420" t="s">
        <v>1161</v>
      </c>
      <c r="H324" s="421" t="s">
        <v>1382</v>
      </c>
      <c r="I324" s="420">
        <v>35</v>
      </c>
      <c r="J324" s="420">
        <v>83101</v>
      </c>
      <c r="K324" s="420">
        <v>1</v>
      </c>
      <c r="L324" s="420" t="s">
        <v>1411</v>
      </c>
      <c r="M324" s="420">
        <v>3</v>
      </c>
      <c r="N324" s="420" t="s">
        <v>384</v>
      </c>
      <c r="O324" s="420">
        <v>0</v>
      </c>
      <c r="P324" s="420">
        <v>36</v>
      </c>
      <c r="Q324" s="420">
        <v>2</v>
      </c>
      <c r="R324" s="420">
        <v>0</v>
      </c>
      <c r="S324" s="420" t="s">
        <v>1424</v>
      </c>
      <c r="T324" s="420" t="s">
        <v>1424</v>
      </c>
      <c r="U324" s="420">
        <v>8445.52</v>
      </c>
      <c r="V324" s="420">
        <v>0</v>
      </c>
    </row>
    <row r="325" spans="2:22">
      <c r="B325" s="420" t="s">
        <v>355</v>
      </c>
      <c r="C325" s="420" t="s">
        <v>380</v>
      </c>
      <c r="D325" s="420">
        <v>100</v>
      </c>
      <c r="E325" s="420" t="s">
        <v>567</v>
      </c>
      <c r="F325" s="420" t="s">
        <v>895</v>
      </c>
      <c r="G325" s="420" t="s">
        <v>1213</v>
      </c>
      <c r="H325" s="421" t="s">
        <v>1382</v>
      </c>
      <c r="I325" s="420">
        <v>35</v>
      </c>
      <c r="J325" s="420">
        <v>83101</v>
      </c>
      <c r="K325" s="420">
        <v>1</v>
      </c>
      <c r="L325" s="420" t="s">
        <v>1411</v>
      </c>
      <c r="M325" s="420">
        <v>3</v>
      </c>
      <c r="N325" s="420" t="s">
        <v>384</v>
      </c>
      <c r="O325" s="420">
        <v>0</v>
      </c>
      <c r="P325" s="420">
        <v>37</v>
      </c>
      <c r="Q325" s="420">
        <v>2</v>
      </c>
      <c r="R325" s="420">
        <v>0</v>
      </c>
      <c r="S325" s="420" t="s">
        <v>1424</v>
      </c>
      <c r="T325" s="420" t="s">
        <v>1424</v>
      </c>
      <c r="U325" s="420">
        <v>6691.61</v>
      </c>
      <c r="V325" s="420">
        <v>0</v>
      </c>
    </row>
    <row r="326" spans="2:22">
      <c r="B326" s="420" t="s">
        <v>355</v>
      </c>
      <c r="C326" s="420" t="s">
        <v>380</v>
      </c>
      <c r="D326" s="420">
        <v>100</v>
      </c>
      <c r="E326" s="420" t="s">
        <v>492</v>
      </c>
      <c r="F326" s="420" t="s">
        <v>820</v>
      </c>
      <c r="G326" s="420" t="s">
        <v>1143</v>
      </c>
      <c r="H326" s="421" t="s">
        <v>1382</v>
      </c>
      <c r="I326" s="420">
        <v>35</v>
      </c>
      <c r="J326" s="420">
        <v>83101</v>
      </c>
      <c r="K326" s="420">
        <v>1</v>
      </c>
      <c r="L326" s="420" t="s">
        <v>1411</v>
      </c>
      <c r="M326" s="420">
        <v>3</v>
      </c>
      <c r="N326" s="420" t="s">
        <v>384</v>
      </c>
      <c r="O326" s="420">
        <v>0</v>
      </c>
      <c r="P326" s="420">
        <v>38</v>
      </c>
      <c r="Q326" s="420">
        <v>2</v>
      </c>
      <c r="R326" s="420">
        <v>0</v>
      </c>
      <c r="S326" s="420" t="s">
        <v>1424</v>
      </c>
      <c r="T326" s="420" t="s">
        <v>1424</v>
      </c>
      <c r="U326" s="420">
        <v>8408.7099999999991</v>
      </c>
      <c r="V326" s="420">
        <v>0</v>
      </c>
    </row>
    <row r="327" spans="2:22">
      <c r="B327" s="420" t="s">
        <v>355</v>
      </c>
      <c r="C327" s="420" t="s">
        <v>380</v>
      </c>
      <c r="D327" s="420">
        <v>100</v>
      </c>
      <c r="E327" s="420" t="s">
        <v>625</v>
      </c>
      <c r="F327" s="420" t="s">
        <v>953</v>
      </c>
      <c r="G327" s="420" t="s">
        <v>1267</v>
      </c>
      <c r="H327" s="421" t="s">
        <v>1382</v>
      </c>
      <c r="I327" s="420">
        <v>35</v>
      </c>
      <c r="J327" s="420">
        <v>83101</v>
      </c>
      <c r="K327" s="420">
        <v>1</v>
      </c>
      <c r="L327" s="420" t="s">
        <v>1411</v>
      </c>
      <c r="M327" s="420">
        <v>3</v>
      </c>
      <c r="N327" s="420" t="s">
        <v>384</v>
      </c>
      <c r="O327" s="420">
        <v>0</v>
      </c>
      <c r="P327" s="420">
        <v>41</v>
      </c>
      <c r="Q327" s="420">
        <v>2</v>
      </c>
      <c r="R327" s="420">
        <v>0</v>
      </c>
      <c r="S327" s="420" t="s">
        <v>1424</v>
      </c>
      <c r="T327" s="420" t="s">
        <v>1424</v>
      </c>
      <c r="U327" s="420">
        <v>7534.49</v>
      </c>
      <c r="V327" s="420">
        <v>0</v>
      </c>
    </row>
    <row r="328" spans="2:22">
      <c r="B328" s="420" t="s">
        <v>355</v>
      </c>
      <c r="C328" s="420" t="s">
        <v>380</v>
      </c>
      <c r="D328" s="420">
        <v>100</v>
      </c>
      <c r="E328" s="420" t="s">
        <v>439</v>
      </c>
      <c r="F328" s="420" t="s">
        <v>767</v>
      </c>
      <c r="G328" s="420" t="s">
        <v>1092</v>
      </c>
      <c r="H328" s="421" t="s">
        <v>1386</v>
      </c>
      <c r="I328" s="420">
        <v>35</v>
      </c>
      <c r="J328" s="420">
        <v>83101</v>
      </c>
      <c r="K328" s="420">
        <v>1</v>
      </c>
      <c r="L328" s="420" t="s">
        <v>1411</v>
      </c>
      <c r="M328" s="420">
        <v>3</v>
      </c>
      <c r="N328" s="420" t="s">
        <v>1414</v>
      </c>
      <c r="O328" s="420">
        <v>0</v>
      </c>
      <c r="P328" s="420">
        <v>42</v>
      </c>
      <c r="Q328" s="420">
        <v>2</v>
      </c>
      <c r="R328" s="420">
        <v>0</v>
      </c>
      <c r="S328" s="420" t="s">
        <v>1424</v>
      </c>
      <c r="T328" s="420" t="s">
        <v>1424</v>
      </c>
      <c r="U328" s="420">
        <v>7680.67</v>
      </c>
      <c r="V328" s="420">
        <v>0</v>
      </c>
    </row>
    <row r="329" spans="2:22">
      <c r="B329" s="420" t="s">
        <v>355</v>
      </c>
      <c r="C329" s="420" t="s">
        <v>380</v>
      </c>
      <c r="D329" s="420">
        <v>100</v>
      </c>
      <c r="E329" s="420" t="s">
        <v>705</v>
      </c>
      <c r="F329" s="420" t="s">
        <v>1033</v>
      </c>
      <c r="G329" s="420" t="s">
        <v>1345</v>
      </c>
      <c r="H329" s="421" t="s">
        <v>1386</v>
      </c>
      <c r="I329" s="420">
        <v>35</v>
      </c>
      <c r="J329" s="420">
        <v>83101</v>
      </c>
      <c r="K329" s="420">
        <v>1</v>
      </c>
      <c r="L329" s="420" t="s">
        <v>1411</v>
      </c>
      <c r="M329" s="420">
        <v>3</v>
      </c>
      <c r="N329" s="420" t="s">
        <v>1414</v>
      </c>
      <c r="O329" s="420">
        <v>0</v>
      </c>
      <c r="P329" s="420">
        <v>43</v>
      </c>
      <c r="Q329" s="420">
        <v>2</v>
      </c>
      <c r="R329" s="420">
        <v>0</v>
      </c>
      <c r="S329" s="420" t="s">
        <v>1424</v>
      </c>
      <c r="T329" s="420" t="s">
        <v>1424</v>
      </c>
      <c r="U329" s="420">
        <v>5922.8</v>
      </c>
      <c r="V329" s="420">
        <v>0</v>
      </c>
    </row>
    <row r="330" spans="2:22">
      <c r="B330" s="420" t="s">
        <v>355</v>
      </c>
      <c r="C330" s="420" t="s">
        <v>380</v>
      </c>
      <c r="D330" s="420">
        <v>100</v>
      </c>
      <c r="E330" s="420" t="s">
        <v>559</v>
      </c>
      <c r="F330" s="420" t="s">
        <v>887</v>
      </c>
      <c r="G330" s="420" t="s">
        <v>1206</v>
      </c>
      <c r="H330" s="421" t="s">
        <v>1395</v>
      </c>
      <c r="I330" s="420">
        <v>35</v>
      </c>
      <c r="J330" s="420">
        <v>83101</v>
      </c>
      <c r="K330" s="420">
        <v>1</v>
      </c>
      <c r="L330" s="420" t="s">
        <v>1411</v>
      </c>
      <c r="M330" s="420">
        <v>7</v>
      </c>
      <c r="N330" s="420" t="s">
        <v>1419</v>
      </c>
      <c r="O330" s="420">
        <v>0</v>
      </c>
      <c r="P330" s="420">
        <v>45</v>
      </c>
      <c r="Q330" s="420">
        <v>2</v>
      </c>
      <c r="R330" s="420">
        <v>0</v>
      </c>
      <c r="S330" s="420" t="s">
        <v>1424</v>
      </c>
      <c r="T330" s="420" t="s">
        <v>1424</v>
      </c>
      <c r="U330" s="420">
        <v>12048.68</v>
      </c>
      <c r="V330" s="420">
        <v>0</v>
      </c>
    </row>
    <row r="331" spans="2:22">
      <c r="B331" s="420" t="s">
        <v>355</v>
      </c>
      <c r="C331" s="420" t="s">
        <v>380</v>
      </c>
      <c r="D331" s="420">
        <v>100</v>
      </c>
      <c r="E331" s="420" t="s">
        <v>623</v>
      </c>
      <c r="F331" s="420" t="s">
        <v>951</v>
      </c>
      <c r="G331" s="420" t="s">
        <v>1265</v>
      </c>
      <c r="H331" s="421" t="s">
        <v>1383</v>
      </c>
      <c r="I331" s="420">
        <v>35</v>
      </c>
      <c r="J331" s="420">
        <v>83101</v>
      </c>
      <c r="K331" s="420">
        <v>1</v>
      </c>
      <c r="L331" s="420" t="s">
        <v>1411</v>
      </c>
      <c r="M331" s="420">
        <v>3</v>
      </c>
      <c r="N331" s="420" t="s">
        <v>387</v>
      </c>
      <c r="O331" s="420">
        <v>0</v>
      </c>
      <c r="P331" s="420">
        <v>46</v>
      </c>
      <c r="Q331" s="420">
        <v>2</v>
      </c>
      <c r="R331" s="420">
        <v>0</v>
      </c>
      <c r="S331" s="420" t="s">
        <v>1424</v>
      </c>
      <c r="T331" s="420" t="s">
        <v>1424</v>
      </c>
      <c r="U331" s="420">
        <v>6788.92</v>
      </c>
      <c r="V331" s="420">
        <v>0</v>
      </c>
    </row>
    <row r="332" spans="2:22">
      <c r="B332" s="420" t="s">
        <v>355</v>
      </c>
      <c r="C332" s="420" t="s">
        <v>380</v>
      </c>
      <c r="D332" s="420">
        <v>100</v>
      </c>
      <c r="E332" s="420" t="s">
        <v>712</v>
      </c>
      <c r="F332" s="420" t="s">
        <v>1040</v>
      </c>
      <c r="G332" s="420" t="s">
        <v>1352</v>
      </c>
      <c r="H332" s="421" t="s">
        <v>1395</v>
      </c>
      <c r="I332" s="420">
        <v>35</v>
      </c>
      <c r="J332" s="420">
        <v>83101</v>
      </c>
      <c r="K332" s="420">
        <v>1</v>
      </c>
      <c r="L332" s="420" t="s">
        <v>1411</v>
      </c>
      <c r="M332" s="420">
        <v>3</v>
      </c>
      <c r="N332" s="420" t="s">
        <v>1419</v>
      </c>
      <c r="O332" s="420">
        <v>0</v>
      </c>
      <c r="P332" s="420">
        <v>47</v>
      </c>
      <c r="Q332" s="420">
        <v>2</v>
      </c>
      <c r="R332" s="420">
        <v>0</v>
      </c>
      <c r="S332" s="420" t="s">
        <v>1424</v>
      </c>
      <c r="T332" s="420" t="s">
        <v>1424</v>
      </c>
      <c r="U332" s="420">
        <v>12048.68</v>
      </c>
      <c r="V332" s="420">
        <v>0</v>
      </c>
    </row>
    <row r="333" spans="2:22">
      <c r="B333" s="420" t="s">
        <v>355</v>
      </c>
      <c r="C333" s="420" t="s">
        <v>380</v>
      </c>
      <c r="D333" s="420">
        <v>100</v>
      </c>
      <c r="E333" s="420" t="s">
        <v>570</v>
      </c>
      <c r="F333" s="420" t="s">
        <v>898</v>
      </c>
      <c r="G333" s="420" t="s">
        <v>1216</v>
      </c>
      <c r="H333" s="421" t="s">
        <v>1382</v>
      </c>
      <c r="I333" s="420">
        <v>35</v>
      </c>
      <c r="J333" s="420">
        <v>83101</v>
      </c>
      <c r="K333" s="420">
        <v>1</v>
      </c>
      <c r="L333" s="420" t="s">
        <v>1411</v>
      </c>
      <c r="M333" s="420">
        <v>3</v>
      </c>
      <c r="N333" s="420" t="s">
        <v>384</v>
      </c>
      <c r="O333" s="420">
        <v>0</v>
      </c>
      <c r="P333" s="420">
        <v>48</v>
      </c>
      <c r="Q333" s="420">
        <v>2</v>
      </c>
      <c r="R333" s="420">
        <v>0</v>
      </c>
      <c r="S333" s="420" t="s">
        <v>1424</v>
      </c>
      <c r="T333" s="420" t="s">
        <v>1424</v>
      </c>
      <c r="U333" s="420">
        <v>6868.68</v>
      </c>
      <c r="V333" s="420">
        <v>0</v>
      </c>
    </row>
    <row r="334" spans="2:22">
      <c r="B334" s="420" t="s">
        <v>355</v>
      </c>
      <c r="C334" s="420" t="s">
        <v>380</v>
      </c>
      <c r="D334" s="420">
        <v>100</v>
      </c>
      <c r="E334" s="420" t="s">
        <v>626</v>
      </c>
      <c r="F334" s="420" t="s">
        <v>954</v>
      </c>
      <c r="G334" s="420" t="s">
        <v>1268</v>
      </c>
      <c r="H334" s="421" t="s">
        <v>1394</v>
      </c>
      <c r="I334" s="420">
        <v>35</v>
      </c>
      <c r="J334" s="420">
        <v>83101</v>
      </c>
      <c r="K334" s="420">
        <v>1</v>
      </c>
      <c r="L334" s="420" t="s">
        <v>1411</v>
      </c>
      <c r="M334" s="420">
        <v>2</v>
      </c>
      <c r="N334" s="420" t="s">
        <v>1418</v>
      </c>
      <c r="O334" s="420">
        <v>0</v>
      </c>
      <c r="P334" s="420">
        <v>49</v>
      </c>
      <c r="Q334" s="420">
        <v>2</v>
      </c>
      <c r="R334" s="420">
        <v>0</v>
      </c>
      <c r="S334" s="420" t="s">
        <v>1424</v>
      </c>
      <c r="T334" s="420" t="s">
        <v>1424</v>
      </c>
      <c r="U334" s="420">
        <v>8952.5499999999993</v>
      </c>
      <c r="V334" s="420">
        <v>0</v>
      </c>
    </row>
    <row r="335" spans="2:22">
      <c r="B335" s="420" t="s">
        <v>355</v>
      </c>
      <c r="C335" s="420" t="s">
        <v>380</v>
      </c>
      <c r="D335" s="420">
        <v>100</v>
      </c>
      <c r="E335" s="420" t="s">
        <v>538</v>
      </c>
      <c r="F335" s="420" t="s">
        <v>866</v>
      </c>
      <c r="G335" s="420" t="s">
        <v>1187</v>
      </c>
      <c r="H335" s="421" t="s">
        <v>1386</v>
      </c>
      <c r="I335" s="420">
        <v>35</v>
      </c>
      <c r="J335" s="420">
        <v>83101</v>
      </c>
      <c r="K335" s="420">
        <v>1</v>
      </c>
      <c r="L335" s="420" t="s">
        <v>1411</v>
      </c>
      <c r="M335" s="420">
        <v>4</v>
      </c>
      <c r="N335" s="420" t="s">
        <v>1414</v>
      </c>
      <c r="O335" s="420">
        <v>0</v>
      </c>
      <c r="P335" s="420">
        <v>51</v>
      </c>
      <c r="Q335" s="420">
        <v>2</v>
      </c>
      <c r="R335" s="420">
        <v>0</v>
      </c>
      <c r="S335" s="420" t="s">
        <v>1424</v>
      </c>
      <c r="T335" s="420" t="s">
        <v>1424</v>
      </c>
      <c r="U335" s="420">
        <v>6002.9</v>
      </c>
      <c r="V335" s="420">
        <v>0</v>
      </c>
    </row>
    <row r="336" spans="2:22">
      <c r="B336" s="420" t="s">
        <v>355</v>
      </c>
      <c r="C336" s="420" t="s">
        <v>380</v>
      </c>
      <c r="D336" s="420">
        <v>100</v>
      </c>
      <c r="E336" s="420" t="s">
        <v>594</v>
      </c>
      <c r="F336" s="420" t="s">
        <v>922</v>
      </c>
      <c r="G336" s="420" t="s">
        <v>1236</v>
      </c>
      <c r="H336" s="421" t="s">
        <v>1390</v>
      </c>
      <c r="I336" s="420">
        <v>35</v>
      </c>
      <c r="J336" s="420">
        <v>83101</v>
      </c>
      <c r="K336" s="420">
        <v>1</v>
      </c>
      <c r="L336" s="420" t="s">
        <v>1411</v>
      </c>
      <c r="M336" s="420">
        <v>3</v>
      </c>
      <c r="N336" s="420" t="s">
        <v>386</v>
      </c>
      <c r="O336" s="420">
        <v>0</v>
      </c>
      <c r="P336" s="420">
        <v>52</v>
      </c>
      <c r="Q336" s="420">
        <v>2</v>
      </c>
      <c r="R336" s="420">
        <v>0</v>
      </c>
      <c r="S336" s="420" t="s">
        <v>1424</v>
      </c>
      <c r="T336" s="420" t="s">
        <v>1424</v>
      </c>
      <c r="U336" s="420">
        <v>6386.3</v>
      </c>
      <c r="V336" s="420">
        <v>0</v>
      </c>
    </row>
    <row r="337" spans="2:22">
      <c r="B337" s="420" t="s">
        <v>355</v>
      </c>
      <c r="C337" s="420" t="s">
        <v>380</v>
      </c>
      <c r="D337" s="420">
        <v>100</v>
      </c>
      <c r="E337" s="420" t="s">
        <v>580</v>
      </c>
      <c r="F337" s="420" t="s">
        <v>908</v>
      </c>
      <c r="G337" s="420" t="s">
        <v>1223</v>
      </c>
      <c r="H337" s="421" t="s">
        <v>1386</v>
      </c>
      <c r="I337" s="420">
        <v>35</v>
      </c>
      <c r="J337" s="420">
        <v>83101</v>
      </c>
      <c r="K337" s="420">
        <v>1</v>
      </c>
      <c r="L337" s="420" t="s">
        <v>1411</v>
      </c>
      <c r="M337" s="420">
        <v>3</v>
      </c>
      <c r="N337" s="420" t="s">
        <v>1414</v>
      </c>
      <c r="O337" s="420">
        <v>0</v>
      </c>
      <c r="P337" s="420">
        <v>53</v>
      </c>
      <c r="Q337" s="420">
        <v>2</v>
      </c>
      <c r="R337" s="420">
        <v>0</v>
      </c>
      <c r="S337" s="420" t="s">
        <v>1424</v>
      </c>
      <c r="T337" s="420" t="s">
        <v>1424</v>
      </c>
      <c r="U337" s="420">
        <v>6685.36</v>
      </c>
      <c r="V337" s="420">
        <v>0</v>
      </c>
    </row>
    <row r="338" spans="2:22">
      <c r="B338" s="420" t="s">
        <v>355</v>
      </c>
      <c r="C338" s="420" t="s">
        <v>380</v>
      </c>
      <c r="D338" s="420">
        <v>100</v>
      </c>
      <c r="E338" s="420" t="s">
        <v>707</v>
      </c>
      <c r="F338" s="420" t="s">
        <v>1035</v>
      </c>
      <c r="G338" s="420" t="s">
        <v>1347</v>
      </c>
      <c r="H338" s="421" t="s">
        <v>1382</v>
      </c>
      <c r="I338" s="420">
        <v>35</v>
      </c>
      <c r="J338" s="420">
        <v>83101</v>
      </c>
      <c r="K338" s="420">
        <v>1</v>
      </c>
      <c r="L338" s="420" t="s">
        <v>1411</v>
      </c>
      <c r="M338" s="420">
        <v>3</v>
      </c>
      <c r="N338" s="420" t="s">
        <v>384</v>
      </c>
      <c r="O338" s="420">
        <v>0</v>
      </c>
      <c r="P338" s="420">
        <v>54</v>
      </c>
      <c r="Q338" s="420">
        <v>2</v>
      </c>
      <c r="R338" s="420">
        <v>0</v>
      </c>
      <c r="S338" s="420" t="s">
        <v>1424</v>
      </c>
      <c r="T338" s="420" t="s">
        <v>1424</v>
      </c>
      <c r="U338" s="420">
        <v>6272.24</v>
      </c>
      <c r="V338" s="420">
        <v>0</v>
      </c>
    </row>
    <row r="339" spans="2:22">
      <c r="B339" s="420" t="s">
        <v>355</v>
      </c>
      <c r="C339" s="420" t="s">
        <v>380</v>
      </c>
      <c r="D339" s="420">
        <v>100</v>
      </c>
      <c r="E339" s="420" t="s">
        <v>599</v>
      </c>
      <c r="F339" s="420" t="s">
        <v>927</v>
      </c>
      <c r="G339" s="420" t="s">
        <v>1241</v>
      </c>
      <c r="H339" s="421" t="s">
        <v>1383</v>
      </c>
      <c r="I339" s="420">
        <v>35</v>
      </c>
      <c r="J339" s="420">
        <v>83101</v>
      </c>
      <c r="K339" s="420">
        <v>1</v>
      </c>
      <c r="L339" s="420" t="s">
        <v>1411</v>
      </c>
      <c r="M339" s="420">
        <v>3</v>
      </c>
      <c r="N339" s="420" t="s">
        <v>387</v>
      </c>
      <c r="O339" s="420">
        <v>0</v>
      </c>
      <c r="P339" s="420">
        <v>55</v>
      </c>
      <c r="Q339" s="420">
        <v>2</v>
      </c>
      <c r="R339" s="420">
        <v>0</v>
      </c>
      <c r="S339" s="420" t="s">
        <v>1424</v>
      </c>
      <c r="T339" s="420" t="s">
        <v>1424</v>
      </c>
      <c r="U339" s="420">
        <v>5183.4799999999996</v>
      </c>
      <c r="V339" s="420">
        <v>0</v>
      </c>
    </row>
    <row r="340" spans="2:22">
      <c r="B340" s="420" t="s">
        <v>355</v>
      </c>
      <c r="C340" s="420" t="s">
        <v>380</v>
      </c>
      <c r="D340" s="420">
        <v>100</v>
      </c>
      <c r="E340" s="420" t="s">
        <v>581</v>
      </c>
      <c r="F340" s="420" t="s">
        <v>909</v>
      </c>
      <c r="G340" s="420" t="s">
        <v>1224</v>
      </c>
      <c r="H340" s="421" t="s">
        <v>1386</v>
      </c>
      <c r="I340" s="420">
        <v>35</v>
      </c>
      <c r="J340" s="420">
        <v>83101</v>
      </c>
      <c r="K340" s="420">
        <v>1</v>
      </c>
      <c r="L340" s="420" t="s">
        <v>1411</v>
      </c>
      <c r="M340" s="420">
        <v>3</v>
      </c>
      <c r="N340" s="420" t="s">
        <v>1414</v>
      </c>
      <c r="O340" s="420">
        <v>0</v>
      </c>
      <c r="P340" s="420">
        <v>56</v>
      </c>
      <c r="Q340" s="420">
        <v>2</v>
      </c>
      <c r="R340" s="420">
        <v>0</v>
      </c>
      <c r="S340" s="420" t="s">
        <v>1424</v>
      </c>
      <c r="T340" s="420" t="s">
        <v>1424</v>
      </c>
      <c r="U340" s="420">
        <v>5774.98</v>
      </c>
      <c r="V340" s="420">
        <v>0</v>
      </c>
    </row>
    <row r="341" spans="2:22">
      <c r="B341" s="420" t="s">
        <v>355</v>
      </c>
      <c r="C341" s="420" t="s">
        <v>380</v>
      </c>
      <c r="D341" s="420">
        <v>100</v>
      </c>
      <c r="E341" s="420" t="s">
        <v>653</v>
      </c>
      <c r="F341" s="420" t="s">
        <v>981</v>
      </c>
      <c r="G341" s="420" t="s">
        <v>1294</v>
      </c>
      <c r="H341" s="421" t="s">
        <v>1390</v>
      </c>
      <c r="I341" s="420">
        <v>35</v>
      </c>
      <c r="J341" s="420">
        <v>83101</v>
      </c>
      <c r="K341" s="420">
        <v>1</v>
      </c>
      <c r="L341" s="420" t="s">
        <v>1411</v>
      </c>
      <c r="M341" s="420">
        <v>3</v>
      </c>
      <c r="N341" s="420" t="s">
        <v>386</v>
      </c>
      <c r="O341" s="420">
        <v>0</v>
      </c>
      <c r="P341" s="420">
        <v>57</v>
      </c>
      <c r="Q341" s="420">
        <v>2</v>
      </c>
      <c r="R341" s="420">
        <v>0</v>
      </c>
      <c r="S341" s="420" t="s">
        <v>1424</v>
      </c>
      <c r="T341" s="420" t="s">
        <v>1424</v>
      </c>
      <c r="U341" s="420">
        <v>6397.86</v>
      </c>
      <c r="V341" s="420">
        <v>0</v>
      </c>
    </row>
    <row r="342" spans="2:22">
      <c r="B342" s="420" t="s">
        <v>355</v>
      </c>
      <c r="C342" s="420" t="s">
        <v>380</v>
      </c>
      <c r="D342" s="420">
        <v>100</v>
      </c>
      <c r="E342" s="420" t="s">
        <v>399</v>
      </c>
      <c r="F342" s="420" t="s">
        <v>727</v>
      </c>
      <c r="G342" s="420" t="s">
        <v>1055</v>
      </c>
      <c r="H342" s="421" t="s">
        <v>1387</v>
      </c>
      <c r="I342" s="420">
        <v>35</v>
      </c>
      <c r="J342" s="420">
        <v>83101</v>
      </c>
      <c r="K342" s="420">
        <v>1</v>
      </c>
      <c r="L342" s="420" t="s">
        <v>1411</v>
      </c>
      <c r="M342" s="420">
        <v>6</v>
      </c>
      <c r="N342" s="420" t="s">
        <v>1415</v>
      </c>
      <c r="O342" s="420">
        <v>0</v>
      </c>
      <c r="P342" s="420">
        <v>58</v>
      </c>
      <c r="Q342" s="420">
        <v>2</v>
      </c>
      <c r="R342" s="420">
        <v>0</v>
      </c>
      <c r="S342" s="420" t="s">
        <v>1424</v>
      </c>
      <c r="T342" s="420" t="s">
        <v>1424</v>
      </c>
      <c r="U342" s="420">
        <v>6846.03</v>
      </c>
      <c r="V342" s="420">
        <v>0</v>
      </c>
    </row>
    <row r="343" spans="2:22">
      <c r="B343" s="420" t="s">
        <v>355</v>
      </c>
      <c r="C343" s="420" t="s">
        <v>380</v>
      </c>
      <c r="D343" s="420">
        <v>100</v>
      </c>
      <c r="E343" s="420" t="s">
        <v>624</v>
      </c>
      <c r="F343" s="420" t="s">
        <v>952</v>
      </c>
      <c r="G343" s="420" t="s">
        <v>1266</v>
      </c>
      <c r="H343" s="421" t="s">
        <v>1387</v>
      </c>
      <c r="I343" s="420">
        <v>35</v>
      </c>
      <c r="J343" s="420">
        <v>83101</v>
      </c>
      <c r="K343" s="420">
        <v>1</v>
      </c>
      <c r="L343" s="420" t="s">
        <v>1411</v>
      </c>
      <c r="M343" s="420">
        <v>3</v>
      </c>
      <c r="N343" s="420" t="s">
        <v>1415</v>
      </c>
      <c r="O343" s="420">
        <v>0</v>
      </c>
      <c r="P343" s="420">
        <v>59</v>
      </c>
      <c r="Q343" s="420">
        <v>2</v>
      </c>
      <c r="R343" s="420">
        <v>0</v>
      </c>
      <c r="S343" s="420" t="s">
        <v>1424</v>
      </c>
      <c r="T343" s="420" t="s">
        <v>1424</v>
      </c>
      <c r="U343" s="420">
        <v>5270.33</v>
      </c>
      <c r="V343" s="420">
        <v>0</v>
      </c>
    </row>
    <row r="344" spans="2:22">
      <c r="B344" s="420" t="s">
        <v>355</v>
      </c>
      <c r="C344" s="420" t="s">
        <v>380</v>
      </c>
      <c r="D344" s="420">
        <v>100</v>
      </c>
      <c r="E344" s="420" t="s">
        <v>509</v>
      </c>
      <c r="F344" s="420" t="s">
        <v>837</v>
      </c>
      <c r="G344" s="420" t="s">
        <v>1160</v>
      </c>
      <c r="H344" s="421" t="s">
        <v>1390</v>
      </c>
      <c r="I344" s="420">
        <v>35</v>
      </c>
      <c r="J344" s="420">
        <v>83101</v>
      </c>
      <c r="K344" s="420">
        <v>1</v>
      </c>
      <c r="L344" s="420" t="s">
        <v>1411</v>
      </c>
      <c r="M344" s="420">
        <v>3</v>
      </c>
      <c r="N344" s="420" t="s">
        <v>386</v>
      </c>
      <c r="O344" s="420">
        <v>0</v>
      </c>
      <c r="P344" s="420">
        <v>6</v>
      </c>
      <c r="Q344" s="420">
        <v>2</v>
      </c>
      <c r="R344" s="420">
        <v>0</v>
      </c>
      <c r="S344" s="420" t="s">
        <v>1424</v>
      </c>
      <c r="T344" s="420" t="s">
        <v>1424</v>
      </c>
      <c r="U344" s="420">
        <v>6680.88</v>
      </c>
      <c r="V344" s="420">
        <v>0</v>
      </c>
    </row>
    <row r="345" spans="2:22">
      <c r="B345" s="420" t="s">
        <v>355</v>
      </c>
      <c r="C345" s="420" t="s">
        <v>380</v>
      </c>
      <c r="D345" s="420">
        <v>100</v>
      </c>
      <c r="E345" s="420" t="s">
        <v>579</v>
      </c>
      <c r="F345" s="420" t="s">
        <v>907</v>
      </c>
      <c r="G345" s="420" t="s">
        <v>1222</v>
      </c>
      <c r="H345" s="421" t="s">
        <v>1383</v>
      </c>
      <c r="I345" s="420">
        <v>35</v>
      </c>
      <c r="J345" s="420">
        <v>83101</v>
      </c>
      <c r="K345" s="420">
        <v>1</v>
      </c>
      <c r="L345" s="420" t="s">
        <v>1411</v>
      </c>
      <c r="M345" s="420">
        <v>3</v>
      </c>
      <c r="N345" s="420" t="s">
        <v>387</v>
      </c>
      <c r="O345" s="420">
        <v>0</v>
      </c>
      <c r="P345" s="420">
        <v>60</v>
      </c>
      <c r="Q345" s="420">
        <v>2</v>
      </c>
      <c r="R345" s="420">
        <v>0</v>
      </c>
      <c r="S345" s="420" t="s">
        <v>1424</v>
      </c>
      <c r="T345" s="420" t="s">
        <v>1424</v>
      </c>
      <c r="U345" s="420">
        <v>6714.74</v>
      </c>
      <c r="V345" s="420">
        <v>0</v>
      </c>
    </row>
    <row r="346" spans="2:22">
      <c r="B346" s="175"/>
      <c r="C346" s="176"/>
      <c r="D346" s="177"/>
      <c r="E346" s="176"/>
      <c r="F346" s="176"/>
      <c r="G346" s="178"/>
      <c r="H346" s="179"/>
      <c r="I346" s="177"/>
      <c r="J346" s="177"/>
      <c r="K346" s="177"/>
      <c r="L346" s="177"/>
      <c r="M346" s="177"/>
      <c r="N346" s="177"/>
      <c r="O346" s="177"/>
      <c r="P346" s="177"/>
      <c r="Q346" s="179"/>
      <c r="R346" s="177"/>
      <c r="S346" s="56"/>
      <c r="T346" s="56"/>
      <c r="U346" s="56"/>
      <c r="V346" s="180"/>
    </row>
    <row r="347" spans="2:22">
      <c r="B347" s="45" t="s">
        <v>76</v>
      </c>
      <c r="C347" s="176"/>
      <c r="D347" s="170">
        <v>331</v>
      </c>
      <c r="E347" s="176"/>
      <c r="F347" s="176"/>
      <c r="G347" s="178"/>
      <c r="H347" s="179"/>
      <c r="I347" s="177"/>
      <c r="J347" s="177"/>
      <c r="K347" s="177"/>
      <c r="L347" s="177"/>
      <c r="M347" s="145"/>
      <c r="N347" s="47" t="s">
        <v>77</v>
      </c>
      <c r="P347" s="49">
        <v>331</v>
      </c>
      <c r="Q347" s="179"/>
      <c r="R347" s="177"/>
      <c r="S347" s="459" t="s">
        <v>8</v>
      </c>
      <c r="T347" s="459"/>
      <c r="U347" s="50">
        <f>SUM(U15:U346)</f>
        <v>2532816.2900000014</v>
      </c>
      <c r="V347" s="180"/>
    </row>
    <row r="348" spans="2:22">
      <c r="B348" s="175"/>
      <c r="C348" s="176"/>
      <c r="D348" s="177"/>
      <c r="E348" s="176"/>
      <c r="F348" s="176"/>
      <c r="G348" s="178"/>
      <c r="H348" s="179"/>
      <c r="I348" s="177"/>
      <c r="J348" s="177"/>
      <c r="K348" s="177"/>
      <c r="L348" s="177"/>
      <c r="M348" s="177"/>
      <c r="N348" s="177"/>
      <c r="O348" s="177"/>
      <c r="P348" s="177"/>
      <c r="Q348" s="179"/>
      <c r="R348" s="177"/>
      <c r="S348" s="56"/>
      <c r="T348" s="56"/>
      <c r="U348" s="56"/>
      <c r="V348" s="180"/>
    </row>
    <row r="349" spans="2:22">
      <c r="B349" s="175"/>
      <c r="C349" s="176"/>
      <c r="D349" s="177"/>
      <c r="E349" s="176"/>
      <c r="F349" s="176"/>
      <c r="G349" s="178"/>
      <c r="H349" s="179"/>
      <c r="I349" s="177"/>
      <c r="J349" s="177"/>
      <c r="K349" s="177"/>
      <c r="L349" s="177"/>
      <c r="M349" s="177"/>
      <c r="N349" s="177"/>
      <c r="O349" s="177"/>
      <c r="P349" s="177"/>
      <c r="Q349" s="179"/>
      <c r="R349" s="177"/>
      <c r="S349" s="100" t="s">
        <v>151</v>
      </c>
      <c r="T349" s="100"/>
      <c r="U349" s="100"/>
      <c r="V349" s="161">
        <v>0</v>
      </c>
    </row>
    <row r="350" spans="2:22">
      <c r="B350" s="181"/>
      <c r="C350" s="182"/>
      <c r="D350" s="183"/>
      <c r="E350" s="182"/>
      <c r="F350" s="182"/>
      <c r="G350" s="184"/>
      <c r="H350" s="185"/>
      <c r="I350" s="183"/>
      <c r="J350" s="183"/>
      <c r="K350" s="183"/>
      <c r="L350" s="183"/>
      <c r="M350" s="183"/>
      <c r="N350" s="183"/>
      <c r="O350" s="183"/>
      <c r="P350" s="183"/>
      <c r="Q350" s="185"/>
      <c r="R350" s="183"/>
      <c r="S350" s="185"/>
      <c r="T350" s="185"/>
      <c r="U350" s="186"/>
      <c r="V350" s="187"/>
    </row>
    <row r="351" spans="2:22">
      <c r="B351" s="62" t="s">
        <v>347</v>
      </c>
      <c r="C351" s="63"/>
      <c r="D351" s="63"/>
      <c r="E351" s="63"/>
      <c r="F351" s="176"/>
      <c r="G351" s="178"/>
      <c r="H351" s="179"/>
      <c r="I351" s="177"/>
      <c r="J351" s="177"/>
      <c r="K351" s="177"/>
      <c r="L351" s="177"/>
      <c r="M351" s="177"/>
      <c r="N351" s="177"/>
      <c r="O351" s="177"/>
      <c r="P351" s="177"/>
      <c r="Q351" s="179"/>
      <c r="R351" s="177"/>
      <c r="S351" s="179"/>
      <c r="T351" s="179"/>
      <c r="U351" s="188"/>
      <c r="V351" s="189"/>
    </row>
    <row r="352" spans="2:22">
      <c r="B352" s="62" t="s">
        <v>152</v>
      </c>
      <c r="C352" s="190"/>
      <c r="D352" s="190"/>
      <c r="E352" s="190"/>
      <c r="F352" s="143"/>
      <c r="G352" s="143"/>
      <c r="H352" s="190"/>
      <c r="I352" s="190"/>
      <c r="J352" s="190"/>
      <c r="K352" s="190"/>
      <c r="L352" s="190"/>
      <c r="M352" s="190"/>
      <c r="N352" s="190"/>
      <c r="O352" s="190"/>
      <c r="P352" s="190"/>
      <c r="Q352" s="190"/>
      <c r="R352" s="190"/>
      <c r="S352" s="190"/>
      <c r="T352" s="190"/>
      <c r="U352" s="190"/>
      <c r="V352" s="63"/>
    </row>
    <row r="353" spans="2:22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</row>
    <row r="354" spans="2:22">
      <c r="B354" s="11"/>
      <c r="C354" s="12"/>
      <c r="D354" s="12"/>
      <c r="E354" s="13"/>
    </row>
    <row r="355" spans="2:22">
      <c r="B355" s="442" t="str">
        <f>+'Caratula Resumen'!B46:E46</f>
        <v>C.P. ESMERALDA HERNANDEZ ESCOGIDO</v>
      </c>
      <c r="C355" s="443"/>
      <c r="D355" s="443"/>
      <c r="E355" s="444"/>
    </row>
    <row r="356" spans="2:22">
      <c r="B356" s="445" t="s">
        <v>42</v>
      </c>
      <c r="C356" s="446"/>
      <c r="D356" s="446"/>
      <c r="E356" s="447"/>
    </row>
    <row r="357" spans="2:22">
      <c r="B357" s="14"/>
      <c r="C357" s="384"/>
      <c r="D357" s="384"/>
      <c r="E357" s="16"/>
    </row>
    <row r="358" spans="2:22">
      <c r="B358" s="442" t="str">
        <f>+'Caratula Resumen'!B49:E49</f>
        <v>SUBJEFE DE NOMINA FEDERAL</v>
      </c>
      <c r="C358" s="443"/>
      <c r="D358" s="443"/>
      <c r="E358" s="444"/>
    </row>
    <row r="359" spans="2:22">
      <c r="B359" s="445" t="s">
        <v>43</v>
      </c>
      <c r="C359" s="446"/>
      <c r="D359" s="446"/>
      <c r="E359" s="447"/>
    </row>
    <row r="360" spans="2:22">
      <c r="B360" s="14"/>
      <c r="C360" s="384"/>
      <c r="D360" s="384"/>
      <c r="E360" s="16"/>
    </row>
    <row r="361" spans="2:22">
      <c r="B361" s="442"/>
      <c r="C361" s="443"/>
      <c r="D361" s="443"/>
      <c r="E361" s="444"/>
    </row>
    <row r="362" spans="2:22">
      <c r="B362" s="445" t="s">
        <v>44</v>
      </c>
      <c r="C362" s="446"/>
      <c r="D362" s="446"/>
      <c r="E362" s="447"/>
    </row>
    <row r="363" spans="2:22">
      <c r="B363" s="14"/>
      <c r="C363" s="384"/>
      <c r="D363" s="384"/>
      <c r="E363" s="16"/>
    </row>
    <row r="364" spans="2:22">
      <c r="B364" s="448" t="str">
        <f>+'Caratula Resumen'!B55:E55</f>
        <v>12 DE OCTUBRE DE 2020</v>
      </c>
      <c r="C364" s="460"/>
      <c r="D364" s="460"/>
      <c r="E364" s="461"/>
    </row>
    <row r="365" spans="2:22">
      <c r="B365" s="445" t="s">
        <v>45</v>
      </c>
      <c r="C365" s="446"/>
      <c r="D365" s="446"/>
      <c r="E365" s="447"/>
    </row>
    <row r="366" spans="2:22">
      <c r="B366" s="439"/>
      <c r="C366" s="440"/>
      <c r="D366" s="440"/>
      <c r="E366" s="441"/>
    </row>
  </sheetData>
  <mergeCells count="24">
    <mergeCell ref="B362:E362"/>
    <mergeCell ref="B364:E364"/>
    <mergeCell ref="B365:E365"/>
    <mergeCell ref="B366:E366"/>
    <mergeCell ref="B355:E355"/>
    <mergeCell ref="B356:E356"/>
    <mergeCell ref="B358:E358"/>
    <mergeCell ref="B359:E359"/>
    <mergeCell ref="B361:E361"/>
    <mergeCell ref="S347:T347"/>
    <mergeCell ref="J11:P11"/>
    <mergeCell ref="Q11:Q12"/>
    <mergeCell ref="R11:R12"/>
    <mergeCell ref="S11:T11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75" type="noConversion"/>
  <dataValidations count="1">
    <dataValidation allowBlank="1" showInputMessage="1" showErrorMessage="1" sqref="T8 B8"/>
  </dataValidations>
  <pageMargins left="0.62992125984251968" right="0.9055118110236221" top="0.74803149606299213" bottom="0.59055118110236227" header="0.31496062992125984" footer="0.31496062992125984"/>
  <pageSetup scale="40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Normal="100" workbookViewId="0">
      <selection activeCell="A7" sqref="A7"/>
    </sheetView>
  </sheetViews>
  <sheetFormatPr baseColWidth="10" defaultColWidth="11" defaultRowHeight="15"/>
  <cols>
    <col min="1" max="1" width="2.42578125" style="36" customWidth="1"/>
    <col min="2" max="2" width="16.5703125" style="36" customWidth="1"/>
    <col min="3" max="3" width="17.42578125" style="36" customWidth="1"/>
    <col min="4" max="4" width="21.5703125" style="36" customWidth="1"/>
    <col min="5" max="5" width="48.5703125" style="36" customWidth="1"/>
    <col min="6" max="6" width="17" style="36" bestFit="1" customWidth="1"/>
    <col min="7" max="7" width="12.140625" style="36" bestFit="1" customWidth="1"/>
    <col min="8" max="8" width="8.28515625" style="36" customWidth="1"/>
    <col min="9" max="9" width="9.140625" style="36" customWidth="1"/>
    <col min="10" max="10" width="8.5703125" style="36" customWidth="1"/>
    <col min="11" max="11" width="11.42578125" style="36" customWidth="1"/>
    <col min="12" max="12" width="9.7109375" style="36" customWidth="1"/>
    <col min="13" max="13" width="13" style="36" customWidth="1"/>
    <col min="14" max="14" width="10.85546875" style="36" customWidth="1"/>
    <col min="15" max="15" width="10.5703125" style="36" customWidth="1"/>
    <col min="16" max="16" width="10" style="36" customWidth="1"/>
    <col min="17" max="17" width="11.140625" style="36" customWidth="1"/>
    <col min="18" max="18" width="10.5703125" style="36" customWidth="1"/>
    <col min="19" max="19" width="12.85546875" style="36" customWidth="1"/>
    <col min="20" max="16384" width="11" style="36"/>
  </cols>
  <sheetData>
    <row r="1" spans="1:20" ht="15" customHeight="1">
      <c r="B1" s="165"/>
      <c r="C1" s="166"/>
      <c r="D1" s="166"/>
      <c r="E1" s="166"/>
      <c r="G1" s="166"/>
      <c r="H1" s="166"/>
      <c r="I1" s="166"/>
      <c r="J1" s="166"/>
      <c r="K1" s="166"/>
      <c r="L1" s="166"/>
      <c r="M1" s="166"/>
      <c r="N1" s="166"/>
      <c r="O1" s="166"/>
      <c r="P1" s="167"/>
      <c r="Q1" s="167"/>
      <c r="R1" s="167"/>
      <c r="S1" s="167"/>
      <c r="T1" s="167"/>
    </row>
    <row r="2" spans="1:20" ht="15" customHeight="1">
      <c r="B2" s="165"/>
      <c r="C2" s="166"/>
      <c r="D2" s="166"/>
      <c r="E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Q2" s="167"/>
      <c r="R2" s="167"/>
      <c r="S2" s="167"/>
      <c r="T2" s="167"/>
    </row>
    <row r="3" spans="1:20" ht="15" customHeight="1">
      <c r="B3" s="165"/>
      <c r="C3" s="166"/>
      <c r="D3" s="166"/>
      <c r="E3" s="166"/>
      <c r="G3" s="166"/>
      <c r="H3" s="166"/>
      <c r="I3" s="166"/>
      <c r="J3" s="166"/>
      <c r="K3" s="166"/>
      <c r="L3" s="166"/>
      <c r="M3" s="166"/>
      <c r="N3" s="166"/>
      <c r="O3" s="166"/>
      <c r="P3" s="167"/>
      <c r="Q3" s="167"/>
      <c r="R3" s="167"/>
      <c r="S3" s="167"/>
      <c r="T3" s="167"/>
    </row>
    <row r="4" spans="1:20" ht="15" customHeight="1">
      <c r="B4" s="165"/>
      <c r="C4" s="166"/>
      <c r="D4" s="166"/>
      <c r="E4" s="166"/>
      <c r="G4" s="166"/>
      <c r="H4" s="166"/>
      <c r="I4" s="166"/>
      <c r="J4" s="166"/>
      <c r="K4" s="166"/>
      <c r="L4" s="166"/>
      <c r="M4" s="166"/>
      <c r="N4" s="166"/>
      <c r="O4" s="166"/>
      <c r="P4" s="167"/>
      <c r="Q4" s="167"/>
      <c r="R4" s="167"/>
      <c r="S4" s="167"/>
      <c r="T4" s="167"/>
    </row>
    <row r="5" spans="1:20" ht="15" customHeight="1">
      <c r="B5" s="165"/>
      <c r="C5" s="166"/>
      <c r="D5" s="166"/>
      <c r="E5" s="166"/>
      <c r="G5" s="166"/>
      <c r="H5" s="166"/>
      <c r="I5" s="166"/>
      <c r="J5" s="166"/>
      <c r="K5" s="166"/>
      <c r="L5" s="166"/>
      <c r="M5" s="166"/>
      <c r="N5" s="166"/>
      <c r="O5" s="166"/>
      <c r="P5" s="167"/>
      <c r="Q5" s="167"/>
      <c r="R5" s="167"/>
      <c r="S5" s="167"/>
      <c r="T5" s="167"/>
    </row>
    <row r="6" spans="1:20" ht="15" customHeight="1">
      <c r="B6" s="165"/>
      <c r="C6" s="166"/>
      <c r="D6" s="166"/>
      <c r="E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67"/>
      <c r="R6" s="167"/>
      <c r="S6" s="167"/>
      <c r="T6" s="167"/>
    </row>
    <row r="7" spans="1:20" s="73" customFormat="1" ht="18.75">
      <c r="B7" s="70" t="s">
        <v>153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</row>
    <row r="8" spans="1:20" s="73" customFormat="1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74"/>
      <c r="M8" s="74"/>
      <c r="N8" s="74"/>
      <c r="O8" s="74"/>
      <c r="P8" s="74"/>
      <c r="Q8" s="391" t="str">
        <f>+'A Y  II D3'!X8</f>
        <v>3er. Trimestre 2020</v>
      </c>
      <c r="R8" s="391"/>
      <c r="S8" s="396"/>
    </row>
    <row r="9" spans="1:20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50"/>
    </row>
    <row r="10" spans="1:20" ht="21">
      <c r="B10" s="152"/>
      <c r="C10" s="151"/>
      <c r="D10" s="151"/>
      <c r="E10" s="151"/>
      <c r="F10" s="151"/>
      <c r="G10" s="152"/>
    </row>
    <row r="11" spans="1:20">
      <c r="A11" s="493"/>
      <c r="B11" s="456" t="s">
        <v>47</v>
      </c>
      <c r="C11" s="484" t="s">
        <v>95</v>
      </c>
      <c r="D11" s="484" t="s">
        <v>49</v>
      </c>
      <c r="E11" s="484" t="s">
        <v>50</v>
      </c>
      <c r="F11" s="464" t="s">
        <v>154</v>
      </c>
      <c r="G11" s="465" t="s">
        <v>52</v>
      </c>
      <c r="H11" s="465"/>
      <c r="I11" s="465"/>
      <c r="J11" s="465"/>
      <c r="K11" s="465"/>
      <c r="L11" s="465"/>
      <c r="M11" s="465"/>
      <c r="N11" s="464" t="s">
        <v>155</v>
      </c>
      <c r="O11" s="464" t="s">
        <v>156</v>
      </c>
      <c r="P11" s="464" t="s">
        <v>157</v>
      </c>
      <c r="Q11" s="464" t="s">
        <v>158</v>
      </c>
      <c r="R11" s="464" t="s">
        <v>159</v>
      </c>
      <c r="S11" s="464" t="s">
        <v>160</v>
      </c>
    </row>
    <row r="12" spans="1:20" ht="38.25">
      <c r="A12" s="493"/>
      <c r="B12" s="456"/>
      <c r="C12" s="485"/>
      <c r="D12" s="485"/>
      <c r="E12" s="485"/>
      <c r="F12" s="465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464"/>
      <c r="O12" s="465"/>
      <c r="P12" s="465"/>
      <c r="Q12" s="465"/>
      <c r="R12" s="464"/>
      <c r="S12" s="464"/>
    </row>
    <row r="13" spans="1:20" ht="25.5" hidden="1">
      <c r="B13" s="88" t="s">
        <v>138</v>
      </c>
      <c r="C13" s="88" t="s">
        <v>319</v>
      </c>
      <c r="D13" s="88" t="s">
        <v>320</v>
      </c>
      <c r="E13" s="88" t="s">
        <v>321</v>
      </c>
      <c r="F13" s="88" t="s">
        <v>322</v>
      </c>
      <c r="G13" s="82" t="s">
        <v>323</v>
      </c>
      <c r="H13" s="82" t="s">
        <v>324</v>
      </c>
      <c r="I13" s="82" t="s">
        <v>325</v>
      </c>
      <c r="J13" s="82" t="s">
        <v>326</v>
      </c>
      <c r="K13" s="82" t="s">
        <v>327</v>
      </c>
      <c r="L13" s="82" t="s">
        <v>328</v>
      </c>
      <c r="M13" s="82" t="s">
        <v>329</v>
      </c>
      <c r="N13" s="88" t="s">
        <v>330</v>
      </c>
      <c r="O13" s="88" t="s">
        <v>331</v>
      </c>
      <c r="P13" s="88" t="s">
        <v>332</v>
      </c>
      <c r="Q13" s="88" t="s">
        <v>333</v>
      </c>
      <c r="R13" s="88" t="s">
        <v>334</v>
      </c>
      <c r="S13" s="88" t="s">
        <v>335</v>
      </c>
    </row>
    <row r="14" spans="1:20">
      <c r="B14" s="422" t="s">
        <v>355</v>
      </c>
      <c r="C14" s="423" t="s">
        <v>1425</v>
      </c>
      <c r="D14" s="423" t="s">
        <v>1426</v>
      </c>
      <c r="E14" s="423" t="s">
        <v>1427</v>
      </c>
      <c r="F14" s="423">
        <v>1</v>
      </c>
      <c r="G14" s="423" t="s">
        <v>1429</v>
      </c>
      <c r="H14" s="423">
        <v>83101</v>
      </c>
      <c r="I14" s="423">
        <v>1</v>
      </c>
      <c r="J14" s="423">
        <v>7</v>
      </c>
      <c r="K14" s="423">
        <v>3</v>
      </c>
      <c r="L14" s="423">
        <v>0</v>
      </c>
      <c r="M14" s="423">
        <v>217</v>
      </c>
      <c r="N14" s="423">
        <v>82</v>
      </c>
      <c r="O14" s="423">
        <v>7</v>
      </c>
      <c r="P14" s="423">
        <v>2</v>
      </c>
      <c r="Q14" s="423">
        <v>2</v>
      </c>
      <c r="R14" s="423">
        <v>202015</v>
      </c>
      <c r="S14" s="423">
        <v>202015</v>
      </c>
    </row>
    <row r="15" spans="1:20">
      <c r="B15" s="422" t="s">
        <v>355</v>
      </c>
      <c r="C15" s="423" t="s">
        <v>718</v>
      </c>
      <c r="D15" s="423" t="s">
        <v>1046</v>
      </c>
      <c r="E15" s="423" t="s">
        <v>1428</v>
      </c>
      <c r="F15" s="423">
        <v>1</v>
      </c>
      <c r="G15" s="423" t="s">
        <v>1429</v>
      </c>
      <c r="H15" s="423">
        <v>83101</v>
      </c>
      <c r="I15" s="423">
        <v>1</v>
      </c>
      <c r="J15" s="423">
        <v>7</v>
      </c>
      <c r="K15" s="423">
        <v>3</v>
      </c>
      <c r="L15" s="423">
        <v>0</v>
      </c>
      <c r="M15" s="423">
        <v>300</v>
      </c>
      <c r="N15" s="423">
        <v>82</v>
      </c>
      <c r="O15" s="423">
        <v>7</v>
      </c>
      <c r="P15" s="423">
        <v>2</v>
      </c>
      <c r="Q15" s="423">
        <v>1</v>
      </c>
      <c r="R15" s="423">
        <v>202018</v>
      </c>
      <c r="S15" s="423">
        <v>202018</v>
      </c>
    </row>
    <row r="16" spans="1:20">
      <c r="B16" s="364"/>
      <c r="C16" s="365"/>
      <c r="D16" s="365"/>
      <c r="E16" s="373"/>
      <c r="F16" s="366"/>
      <c r="G16" s="367"/>
      <c r="H16" s="368"/>
      <c r="I16" s="366"/>
      <c r="J16" s="366"/>
      <c r="K16" s="369"/>
      <c r="L16" s="369"/>
      <c r="M16" s="370"/>
      <c r="N16" s="371"/>
      <c r="O16" s="371"/>
      <c r="P16" s="365"/>
      <c r="Q16" s="367"/>
      <c r="R16" s="367"/>
      <c r="S16" s="366"/>
    </row>
    <row r="17" spans="2:19">
      <c r="B17" s="352"/>
      <c r="C17" s="353"/>
      <c r="D17" s="353"/>
      <c r="E17" s="352"/>
      <c r="F17" s="354"/>
      <c r="G17" s="355"/>
      <c r="H17" s="356"/>
      <c r="I17" s="357"/>
      <c r="J17" s="357"/>
      <c r="K17" s="358"/>
      <c r="L17" s="358"/>
      <c r="M17" s="359"/>
      <c r="N17" s="360"/>
      <c r="O17" s="360"/>
      <c r="P17" s="353"/>
      <c r="Q17" s="355"/>
      <c r="R17" s="355"/>
      <c r="S17" s="357"/>
    </row>
    <row r="18" spans="2:19">
      <c r="B18" s="159" t="s">
        <v>76</v>
      </c>
      <c r="C18" s="170">
        <v>2</v>
      </c>
      <c r="E18" s="169"/>
      <c r="F18" s="169"/>
      <c r="G18" s="171"/>
      <c r="H18" s="172"/>
      <c r="I18" s="173"/>
      <c r="J18" s="173"/>
      <c r="K18" s="47" t="s">
        <v>77</v>
      </c>
      <c r="L18" s="48"/>
      <c r="M18" s="197">
        <v>2</v>
      </c>
      <c r="N18" s="172"/>
      <c r="O18" s="173"/>
      <c r="P18" s="126"/>
      <c r="Q18" s="126"/>
      <c r="R18" s="198"/>
      <c r="S18" s="174"/>
    </row>
    <row r="19" spans="2:19">
      <c r="B19" s="175"/>
      <c r="C19" s="176"/>
      <c r="D19" s="177"/>
      <c r="E19" s="176"/>
      <c r="F19" s="176"/>
      <c r="G19" s="178"/>
      <c r="H19" s="179"/>
      <c r="I19" s="177"/>
      <c r="J19" s="177"/>
      <c r="K19" s="177"/>
      <c r="L19" s="177"/>
      <c r="M19" s="177"/>
      <c r="N19" s="179"/>
      <c r="O19" s="177"/>
      <c r="P19" s="56"/>
      <c r="Q19" s="56"/>
      <c r="R19" s="56"/>
      <c r="S19" s="180"/>
    </row>
    <row r="20" spans="2:19">
      <c r="B20" s="175"/>
      <c r="C20" s="176"/>
      <c r="D20" s="177"/>
      <c r="E20" s="176"/>
      <c r="F20" s="176"/>
      <c r="G20" s="178"/>
      <c r="H20" s="179"/>
      <c r="I20" s="177"/>
      <c r="J20" s="177"/>
      <c r="K20" s="177"/>
      <c r="L20" s="177"/>
      <c r="M20" s="177"/>
      <c r="N20" s="179"/>
      <c r="O20" s="177"/>
      <c r="P20" s="100"/>
      <c r="Q20" s="100"/>
      <c r="R20" s="100"/>
      <c r="S20" s="199"/>
    </row>
    <row r="21" spans="2:19">
      <c r="B21" s="181"/>
      <c r="C21" s="182"/>
      <c r="D21" s="183"/>
      <c r="E21" s="200"/>
      <c r="F21" s="182"/>
      <c r="G21" s="184"/>
      <c r="H21" s="185"/>
      <c r="I21" s="183"/>
      <c r="J21" s="183"/>
      <c r="K21" s="183"/>
      <c r="L21" s="183"/>
      <c r="M21" s="183"/>
      <c r="N21" s="185"/>
      <c r="O21" s="183"/>
      <c r="P21" s="185"/>
      <c r="Q21" s="185"/>
      <c r="R21" s="186"/>
      <c r="S21" s="187"/>
    </row>
    <row r="22" spans="2:19">
      <c r="B22" s="62" t="s">
        <v>161</v>
      </c>
      <c r="C22" s="63"/>
      <c r="D22" s="63"/>
      <c r="E22" s="201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2:19">
      <c r="B23" s="63"/>
      <c r="C23" s="63"/>
      <c r="D23" s="63"/>
      <c r="E23" s="201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2:19">
      <c r="B24" s="11"/>
      <c r="C24" s="12"/>
      <c r="D24" s="13"/>
    </row>
    <row r="25" spans="2:19">
      <c r="B25" s="442" t="str">
        <f>+'Caratula Resumen'!B46:E46</f>
        <v>C.P. ESMERALDA HERNANDEZ ESCOGIDO</v>
      </c>
      <c r="C25" s="443"/>
      <c r="D25" s="444"/>
    </row>
    <row r="26" spans="2:19">
      <c r="B26" s="445" t="s">
        <v>42</v>
      </c>
      <c r="C26" s="446"/>
      <c r="D26" s="447"/>
    </row>
    <row r="27" spans="2:19">
      <c r="B27" s="14"/>
      <c r="C27" s="384"/>
      <c r="D27" s="16"/>
    </row>
    <row r="28" spans="2:19">
      <c r="B28" s="442" t="str">
        <f>+'Caratula Resumen'!B49:E49</f>
        <v>SUBJEFE DE NOMINA FEDERAL</v>
      </c>
      <c r="C28" s="443"/>
      <c r="D28" s="444"/>
    </row>
    <row r="29" spans="2:19">
      <c r="B29" s="445" t="s">
        <v>43</v>
      </c>
      <c r="C29" s="446"/>
      <c r="D29" s="447"/>
    </row>
    <row r="30" spans="2:19">
      <c r="B30" s="14"/>
      <c r="C30" s="384"/>
      <c r="D30" s="16"/>
    </row>
    <row r="31" spans="2:19">
      <c r="B31" s="442"/>
      <c r="C31" s="443"/>
      <c r="D31" s="444"/>
    </row>
    <row r="32" spans="2:19">
      <c r="B32" s="445" t="s">
        <v>44</v>
      </c>
      <c r="C32" s="446"/>
      <c r="D32" s="447"/>
    </row>
    <row r="33" spans="2:4">
      <c r="B33" s="14"/>
      <c r="C33" s="384"/>
      <c r="D33" s="16"/>
    </row>
    <row r="34" spans="2:4">
      <c r="B34" s="448" t="str">
        <f>+'Caratula Resumen'!B55:E55</f>
        <v>12 DE OCTUBRE DE 2020</v>
      </c>
      <c r="C34" s="460"/>
      <c r="D34" s="461"/>
    </row>
    <row r="35" spans="2:4">
      <c r="B35" s="445" t="s">
        <v>45</v>
      </c>
      <c r="C35" s="446"/>
      <c r="D35" s="447"/>
    </row>
    <row r="36" spans="2:4">
      <c r="B36" s="405"/>
      <c r="C36" s="406"/>
      <c r="D36" s="407"/>
    </row>
  </sheetData>
  <mergeCells count="22">
    <mergeCell ref="B31:D31"/>
    <mergeCell ref="B32:D32"/>
    <mergeCell ref="B34:D34"/>
    <mergeCell ref="B35:D35"/>
    <mergeCell ref="S11:S12"/>
    <mergeCell ref="P11:P12"/>
    <mergeCell ref="Q11:Q12"/>
    <mergeCell ref="R11:R12"/>
    <mergeCell ref="B25:D25"/>
    <mergeCell ref="B26:D26"/>
    <mergeCell ref="B28:D28"/>
    <mergeCell ref="B29:D29"/>
    <mergeCell ref="B8:J8"/>
    <mergeCell ref="F11:F12"/>
    <mergeCell ref="G11:M11"/>
    <mergeCell ref="N11:N12"/>
    <mergeCell ref="O11:O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B8 P8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39"/>
  <sheetViews>
    <sheetView showGridLines="0" zoomScaleNormal="100" workbookViewId="0">
      <selection activeCell="B10" sqref="B10"/>
    </sheetView>
  </sheetViews>
  <sheetFormatPr baseColWidth="10" defaultColWidth="11.42578125" defaultRowHeight="15"/>
  <cols>
    <col min="1" max="1" width="2.42578125" style="202" customWidth="1"/>
    <col min="2" max="2" width="16.28515625" style="202" customWidth="1"/>
    <col min="3" max="3" width="18" style="202" customWidth="1"/>
    <col min="4" max="4" width="24.42578125" style="202" customWidth="1"/>
    <col min="5" max="5" width="44.28515625" style="202" customWidth="1"/>
    <col min="6" max="6" width="12.140625" style="202" customWidth="1"/>
    <col min="7" max="7" width="25.140625" style="202" customWidth="1"/>
    <col min="8" max="8" width="11.85546875" style="202" customWidth="1"/>
    <col min="9" max="9" width="10.42578125" style="202" customWidth="1"/>
    <col min="10" max="10" width="9.28515625" style="202" customWidth="1"/>
    <col min="11" max="11" width="8" style="202" customWidth="1"/>
    <col min="12" max="12" width="12.7109375" style="202" customWidth="1"/>
    <col min="13" max="13" width="9.7109375" style="202" customWidth="1"/>
    <col min="14" max="14" width="8.85546875" style="202" customWidth="1"/>
    <col min="15" max="16" width="11.7109375" style="202" customWidth="1"/>
    <col min="17" max="17" width="18.7109375" style="202" customWidth="1"/>
    <col min="18" max="18" width="11.42578125" style="376" customWidth="1"/>
    <col min="19" max="226" width="11.42578125" style="202"/>
    <col min="227" max="227" width="3.7109375" style="202" customWidth="1"/>
    <col min="228" max="228" width="16.7109375" style="202" customWidth="1"/>
    <col min="229" max="229" width="17.140625" style="202" customWidth="1"/>
    <col min="230" max="230" width="22.42578125" style="202" bestFit="1" customWidth="1"/>
    <col min="231" max="231" width="38.140625" style="202" bestFit="1" customWidth="1"/>
    <col min="232" max="232" width="13.42578125" style="202" customWidth="1"/>
    <col min="233" max="233" width="14.7109375" style="202" customWidth="1"/>
    <col min="234" max="234" width="12.42578125" style="202" customWidth="1"/>
    <col min="235" max="235" width="10" style="202" customWidth="1"/>
    <col min="236" max="236" width="9.7109375" style="202" customWidth="1"/>
    <col min="237" max="237" width="10.7109375" style="202" customWidth="1"/>
    <col min="238" max="238" width="9.140625" style="202" customWidth="1"/>
    <col min="239" max="239" width="10.140625" style="202" customWidth="1"/>
    <col min="240" max="240" width="9.42578125" style="202" customWidth="1"/>
    <col min="241" max="242" width="13" style="202" customWidth="1"/>
    <col min="243" max="243" width="18.28515625" style="202" customWidth="1"/>
    <col min="244" max="16384" width="11.42578125" style="202"/>
  </cols>
  <sheetData>
    <row r="1" spans="1:223" ht="15" customHeight="1"/>
    <row r="2" spans="1:223" ht="15" customHeight="1"/>
    <row r="3" spans="1:223" ht="15" customHeight="1"/>
    <row r="4" spans="1:223" ht="15" customHeight="1"/>
    <row r="5" spans="1:223" ht="15" customHeight="1"/>
    <row r="6" spans="1:223" ht="15" customHeight="1"/>
    <row r="7" spans="1:223" ht="18.75">
      <c r="B7" s="70" t="s">
        <v>162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223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74"/>
      <c r="M8" s="74"/>
      <c r="N8" s="74"/>
      <c r="O8" s="75"/>
      <c r="P8" s="388" t="str">
        <f>+'A Y  II D3'!X8</f>
        <v>3er. Trimestre 2020</v>
      </c>
      <c r="Q8" s="391"/>
      <c r="R8" s="377"/>
    </row>
    <row r="9" spans="1:223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374"/>
    </row>
    <row r="10" spans="1:223" ht="21">
      <c r="B10" s="203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5"/>
      <c r="P10" s="205"/>
    </row>
    <row r="11" spans="1:223" ht="27.75" customHeight="1">
      <c r="A11" s="496"/>
      <c r="B11" s="456" t="s">
        <v>47</v>
      </c>
      <c r="C11" s="490" t="s">
        <v>48</v>
      </c>
      <c r="D11" s="490" t="s">
        <v>49</v>
      </c>
      <c r="E11" s="490" t="s">
        <v>82</v>
      </c>
      <c r="F11" s="484" t="s">
        <v>141</v>
      </c>
      <c r="G11" s="490" t="s">
        <v>163</v>
      </c>
      <c r="H11" s="497" t="s">
        <v>164</v>
      </c>
      <c r="I11" s="498"/>
      <c r="J11" s="498"/>
      <c r="K11" s="498"/>
      <c r="L11" s="498"/>
      <c r="M11" s="498"/>
      <c r="N11" s="499"/>
      <c r="O11" s="500" t="s">
        <v>165</v>
      </c>
      <c r="P11" s="501"/>
      <c r="Q11" s="494" t="s">
        <v>166</v>
      </c>
      <c r="R11" s="378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</row>
    <row r="12" spans="1:223" ht="38.25">
      <c r="A12" s="496"/>
      <c r="B12" s="456"/>
      <c r="C12" s="491"/>
      <c r="D12" s="491"/>
      <c r="E12" s="491"/>
      <c r="F12" s="485"/>
      <c r="G12" s="491"/>
      <c r="H12" s="33" t="s">
        <v>63</v>
      </c>
      <c r="I12" s="33" t="s">
        <v>64</v>
      </c>
      <c r="J12" s="33" t="s">
        <v>65</v>
      </c>
      <c r="K12" s="33" t="s">
        <v>66</v>
      </c>
      <c r="L12" s="33" t="s">
        <v>67</v>
      </c>
      <c r="M12" s="34" t="s">
        <v>68</v>
      </c>
      <c r="N12" s="33" t="s">
        <v>69</v>
      </c>
      <c r="O12" s="84" t="s">
        <v>70</v>
      </c>
      <c r="P12" s="84" t="s">
        <v>71</v>
      </c>
      <c r="Q12" s="495"/>
      <c r="R12" s="378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</row>
    <row r="13" spans="1:223">
      <c r="B13" s="122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208"/>
    </row>
    <row r="14" spans="1:223" ht="38.25" hidden="1">
      <c r="B14" s="209" t="s">
        <v>47</v>
      </c>
      <c r="C14" s="209" t="s">
        <v>48</v>
      </c>
      <c r="D14" s="209" t="s">
        <v>49</v>
      </c>
      <c r="E14" s="209" t="s">
        <v>82</v>
      </c>
      <c r="F14" s="209" t="s">
        <v>167</v>
      </c>
      <c r="G14" s="209" t="s">
        <v>163</v>
      </c>
      <c r="H14" s="84" t="s">
        <v>63</v>
      </c>
      <c r="I14" s="84" t="s">
        <v>64</v>
      </c>
      <c r="J14" s="84" t="s">
        <v>65</v>
      </c>
      <c r="K14" s="84" t="s">
        <v>66</v>
      </c>
      <c r="L14" s="84" t="s">
        <v>67</v>
      </c>
      <c r="M14" s="84" t="s">
        <v>68</v>
      </c>
      <c r="N14" s="84" t="s">
        <v>69</v>
      </c>
      <c r="O14" s="84" t="s">
        <v>168</v>
      </c>
      <c r="P14" s="84" t="s">
        <v>169</v>
      </c>
      <c r="Q14" s="375" t="s">
        <v>166</v>
      </c>
    </row>
    <row r="15" spans="1:223">
      <c r="B15" s="364"/>
      <c r="C15" s="363"/>
      <c r="D15" s="211"/>
      <c r="E15" s="363"/>
      <c r="F15"/>
      <c r="G15" s="211"/>
      <c r="H15" s="213"/>
      <c r="I15" s="195"/>
      <c r="J15" s="213"/>
      <c r="K15" s="213"/>
      <c r="L15" s="213"/>
      <c r="M15" s="214"/>
      <c r="N15" s="213"/>
      <c r="O15" s="213"/>
      <c r="P15" s="213"/>
      <c r="Q15" s="211"/>
    </row>
    <row r="16" spans="1:223">
      <c r="B16" s="210"/>
      <c r="C16" s="211"/>
      <c r="D16" s="211"/>
      <c r="E16" s="212"/>
      <c r="F16" s="211"/>
      <c r="G16" s="211"/>
      <c r="H16" s="213"/>
      <c r="I16" s="195"/>
      <c r="J16" s="213"/>
      <c r="K16" s="213"/>
      <c r="L16" s="213"/>
      <c r="M16" s="214"/>
      <c r="N16" s="213"/>
      <c r="O16" s="213"/>
      <c r="P16" s="213"/>
      <c r="Q16" s="211"/>
    </row>
    <row r="17" spans="2:17">
      <c r="B17" s="210"/>
      <c r="C17" s="211"/>
      <c r="D17" s="211"/>
      <c r="E17" s="212"/>
      <c r="F17" s="211"/>
      <c r="G17" s="211"/>
      <c r="H17" s="213"/>
      <c r="I17" s="195"/>
      <c r="J17" s="213"/>
      <c r="K17" s="213"/>
      <c r="L17" s="213"/>
      <c r="M17" s="213"/>
      <c r="N17" s="213"/>
      <c r="O17" s="213"/>
      <c r="P17" s="213"/>
      <c r="Q17" s="211"/>
    </row>
    <row r="18" spans="2:17">
      <c r="B18" s="45" t="s">
        <v>76</v>
      </c>
      <c r="C18" s="49">
        <v>0</v>
      </c>
      <c r="D18" s="47"/>
      <c r="E18" s="47"/>
      <c r="F18" s="47"/>
      <c r="G18" s="47"/>
      <c r="H18" s="47"/>
      <c r="I18" s="48"/>
      <c r="J18" s="47"/>
      <c r="L18" s="47" t="s">
        <v>77</v>
      </c>
      <c r="M18" s="48"/>
      <c r="N18" s="49">
        <v>0</v>
      </c>
      <c r="O18" s="100"/>
      <c r="P18" s="198"/>
      <c r="Q18" s="51"/>
    </row>
    <row r="19" spans="2:17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6"/>
      <c r="M19" s="56"/>
      <c r="N19" s="56"/>
      <c r="O19" s="56"/>
      <c r="P19" s="56"/>
      <c r="Q19" s="56"/>
    </row>
    <row r="20" spans="2:17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459"/>
      <c r="O20" s="459"/>
      <c r="P20" s="56"/>
      <c r="Q20" s="198"/>
    </row>
    <row r="21" spans="2:17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>
      <c r="B22" s="62" t="s">
        <v>161</v>
      </c>
      <c r="C22" s="64"/>
      <c r="D22" s="64"/>
      <c r="E22" s="1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2:17">
      <c r="B23" s="215" t="s">
        <v>170</v>
      </c>
      <c r="C23" s="215"/>
      <c r="D23" s="215"/>
      <c r="E23" s="215"/>
      <c r="F23" s="216"/>
      <c r="G23" s="216"/>
      <c r="H23" s="216"/>
      <c r="I23" s="216"/>
      <c r="J23" s="216"/>
    </row>
    <row r="24" spans="2:17">
      <c r="B24" s="215" t="s">
        <v>348</v>
      </c>
      <c r="C24" s="215"/>
      <c r="D24" s="215"/>
      <c r="E24" s="215"/>
      <c r="F24" s="216"/>
      <c r="G24" s="216"/>
      <c r="H24" s="216"/>
      <c r="I24" s="216"/>
      <c r="J24" s="216"/>
    </row>
    <row r="25" spans="2:17">
      <c r="B25" s="215" t="s">
        <v>349</v>
      </c>
      <c r="C25" s="215"/>
      <c r="D25" s="215"/>
      <c r="E25" s="215"/>
      <c r="F25" s="216"/>
      <c r="G25" s="216"/>
      <c r="H25" s="216"/>
      <c r="I25" s="216"/>
      <c r="J25" s="216"/>
    </row>
    <row r="26" spans="2:17">
      <c r="B26" s="217"/>
      <c r="C26" s="64"/>
      <c r="D26" s="64"/>
    </row>
    <row r="27" spans="2:17">
      <c r="B27" s="11"/>
      <c r="C27" s="12"/>
      <c r="D27" s="13"/>
    </row>
    <row r="28" spans="2:17">
      <c r="B28" s="442" t="str">
        <f>+'Caratula Resumen'!B46:E46</f>
        <v>C.P. ESMERALDA HERNANDEZ ESCOGIDO</v>
      </c>
      <c r="C28" s="443"/>
      <c r="D28" s="444"/>
    </row>
    <row r="29" spans="2:17">
      <c r="B29" s="445" t="s">
        <v>42</v>
      </c>
      <c r="C29" s="446"/>
      <c r="D29" s="447"/>
    </row>
    <row r="30" spans="2:17">
      <c r="B30" s="14"/>
      <c r="C30" s="384"/>
      <c r="D30" s="16"/>
    </row>
    <row r="31" spans="2:17">
      <c r="B31" s="442" t="str">
        <f>+'Caratula Resumen'!B49:E49</f>
        <v>SUBJEFE DE NOMINA FEDERAL</v>
      </c>
      <c r="C31" s="443"/>
      <c r="D31" s="444"/>
    </row>
    <row r="32" spans="2:17">
      <c r="B32" s="445" t="s">
        <v>43</v>
      </c>
      <c r="C32" s="446"/>
      <c r="D32" s="447"/>
    </row>
    <row r="33" spans="2:4">
      <c r="B33" s="14"/>
      <c r="C33" s="384"/>
      <c r="D33" s="16"/>
    </row>
    <row r="34" spans="2:4">
      <c r="B34" s="442"/>
      <c r="C34" s="443"/>
      <c r="D34" s="444"/>
    </row>
    <row r="35" spans="2:4">
      <c r="B35" s="445" t="s">
        <v>44</v>
      </c>
      <c r="C35" s="446"/>
      <c r="D35" s="447"/>
    </row>
    <row r="36" spans="2:4">
      <c r="B36" s="14"/>
      <c r="C36" s="384"/>
      <c r="D36" s="16"/>
    </row>
    <row r="37" spans="2:4">
      <c r="B37" s="448" t="str">
        <f>+'Caratula Resumen'!B55:E55</f>
        <v>12 DE OCTUBRE DE 2020</v>
      </c>
      <c r="C37" s="460"/>
      <c r="D37" s="461"/>
    </row>
    <row r="38" spans="2:4">
      <c r="B38" s="445" t="s">
        <v>45</v>
      </c>
      <c r="C38" s="446"/>
      <c r="D38" s="447"/>
    </row>
    <row r="39" spans="2:4">
      <c r="B39" s="405"/>
      <c r="C39" s="406"/>
      <c r="D39" s="407"/>
    </row>
  </sheetData>
  <mergeCells count="20">
    <mergeCell ref="B35:D35"/>
    <mergeCell ref="B37:D37"/>
    <mergeCell ref="B38:D38"/>
    <mergeCell ref="B28:D28"/>
    <mergeCell ref="B29:D29"/>
    <mergeCell ref="B31:D31"/>
    <mergeCell ref="B32:D32"/>
    <mergeCell ref="B34:D34"/>
    <mergeCell ref="A11:A12"/>
    <mergeCell ref="G11:G12"/>
    <mergeCell ref="H11:N11"/>
    <mergeCell ref="O11:P11"/>
    <mergeCell ref="N20:O20"/>
    <mergeCell ref="B8:J8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O8 B8"/>
  </dataValidations>
  <pageMargins left="0.7" right="0.7" top="0.75" bottom="0.75" header="0.3" footer="0.3"/>
  <pageSetup scale="4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zoomScaleNormal="100" workbookViewId="0">
      <selection activeCell="B11" sqref="B11"/>
    </sheetView>
  </sheetViews>
  <sheetFormatPr baseColWidth="10" defaultColWidth="11.42578125" defaultRowHeight="15"/>
  <cols>
    <col min="1" max="1" width="3.7109375" style="202" customWidth="1"/>
    <col min="2" max="2" width="18.28515625" style="202" customWidth="1"/>
    <col min="3" max="3" width="15.85546875" style="202" customWidth="1"/>
    <col min="4" max="4" width="23" style="202" customWidth="1"/>
    <col min="5" max="5" width="48.28515625" style="202" customWidth="1"/>
    <col min="6" max="6" width="29.85546875" style="202" customWidth="1"/>
    <col min="7" max="7" width="12" style="202" customWidth="1"/>
    <col min="8" max="8" width="8" style="202" customWidth="1"/>
    <col min="9" max="9" width="9.5703125" style="202" customWidth="1"/>
    <col min="10" max="10" width="9.140625" style="202" customWidth="1"/>
    <col min="11" max="11" width="10.140625" style="202" customWidth="1"/>
    <col min="12" max="12" width="9.140625" style="202" customWidth="1"/>
    <col min="13" max="13" width="13.140625" style="202" customWidth="1"/>
    <col min="14" max="15" width="12.28515625" style="202" customWidth="1"/>
    <col min="16" max="17" width="15.28515625" style="202" customWidth="1"/>
    <col min="18" max="18" width="23.140625" style="202" customWidth="1"/>
    <col min="19" max="16384" width="11.42578125" style="202"/>
  </cols>
  <sheetData>
    <row r="1" spans="1:253" ht="15" customHeight="1"/>
    <row r="2" spans="1:253" ht="15" customHeight="1"/>
    <row r="3" spans="1:253" ht="15" customHeight="1"/>
    <row r="4" spans="1:253" ht="15" customHeight="1"/>
    <row r="5" spans="1:253" ht="15" customHeight="1"/>
    <row r="6" spans="1:253" ht="15" customHeight="1"/>
    <row r="7" spans="1:253" ht="15" customHeight="1"/>
    <row r="8" spans="1:253" ht="18.75">
      <c r="B8" s="70" t="s">
        <v>171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</row>
    <row r="9" spans="1:253" ht="18.75">
      <c r="B9" s="462" t="str">
        <f>+'A Y  II D3'!B8</f>
        <v>Fondo de Aportaciones para la Educación Tecnológica y de Adultos/Instituto Nacional para la Educación de los Adultos (FAETA/INEA)</v>
      </c>
      <c r="C9" s="463"/>
      <c r="D9" s="463"/>
      <c r="E9" s="463"/>
      <c r="F9" s="463"/>
      <c r="G9" s="463"/>
      <c r="H9" s="463"/>
      <c r="I9" s="463"/>
      <c r="J9" s="463"/>
      <c r="K9" s="74"/>
      <c r="L9" s="74"/>
      <c r="M9" s="74"/>
      <c r="N9" s="74"/>
      <c r="O9" s="74"/>
      <c r="P9" s="74"/>
      <c r="Q9" s="75"/>
      <c r="R9" s="397" t="str">
        <f>+'A Y  II D3'!X8</f>
        <v>3er. Trimestre 2020</v>
      </c>
    </row>
    <row r="10" spans="1:253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</row>
    <row r="11" spans="1:253" ht="21">
      <c r="B11" s="203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205"/>
      <c r="P11" s="205"/>
    </row>
    <row r="12" spans="1:253" ht="24.75" customHeight="1">
      <c r="A12" s="122"/>
      <c r="B12" s="456" t="s">
        <v>47</v>
      </c>
      <c r="C12" s="483" t="s">
        <v>48</v>
      </c>
      <c r="D12" s="483" t="s">
        <v>49</v>
      </c>
      <c r="E12" s="483" t="s">
        <v>82</v>
      </c>
      <c r="F12" s="456" t="s">
        <v>51</v>
      </c>
      <c r="G12" s="492" t="s">
        <v>52</v>
      </c>
      <c r="H12" s="492"/>
      <c r="I12" s="492"/>
      <c r="J12" s="492"/>
      <c r="K12" s="492"/>
      <c r="L12" s="492"/>
      <c r="M12" s="492"/>
      <c r="N12" s="483" t="s">
        <v>83</v>
      </c>
      <c r="O12" s="483"/>
      <c r="P12" s="483" t="s">
        <v>172</v>
      </c>
      <c r="Q12" s="483" t="s">
        <v>173</v>
      </c>
      <c r="R12" s="456" t="s">
        <v>56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</row>
    <row r="13" spans="1:253" ht="38.25">
      <c r="A13" s="122"/>
      <c r="B13" s="456"/>
      <c r="C13" s="483"/>
      <c r="D13" s="483"/>
      <c r="E13" s="483"/>
      <c r="F13" s="456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218" t="s">
        <v>70</v>
      </c>
      <c r="O13" s="84" t="s">
        <v>71</v>
      </c>
      <c r="P13" s="483"/>
      <c r="Q13" s="483"/>
      <c r="R13" s="456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</row>
    <row r="14" spans="1:253" ht="76.5" hidden="1">
      <c r="B14" s="209" t="s">
        <v>47</v>
      </c>
      <c r="C14" s="209" t="s">
        <v>48</v>
      </c>
      <c r="D14" s="209" t="s">
        <v>49</v>
      </c>
      <c r="E14" s="209" t="s">
        <v>82</v>
      </c>
      <c r="F14" s="209" t="s">
        <v>51</v>
      </c>
      <c r="G14" s="84" t="s">
        <v>63</v>
      </c>
      <c r="H14" s="84" t="s">
        <v>64</v>
      </c>
      <c r="I14" s="84" t="s">
        <v>65</v>
      </c>
      <c r="J14" s="84" t="s">
        <v>66</v>
      </c>
      <c r="K14" s="84" t="s">
        <v>67</v>
      </c>
      <c r="L14" s="84" t="s">
        <v>68</v>
      </c>
      <c r="M14" s="84" t="s">
        <v>69</v>
      </c>
      <c r="N14" s="84" t="s">
        <v>89</v>
      </c>
      <c r="O14" s="84" t="s">
        <v>90</v>
      </c>
      <c r="P14" s="209" t="s">
        <v>172</v>
      </c>
      <c r="Q14" s="209" t="s">
        <v>173</v>
      </c>
      <c r="R14" s="209" t="s">
        <v>56</v>
      </c>
    </row>
    <row r="15" spans="1:253">
      <c r="B15" s="348" t="s">
        <v>355</v>
      </c>
      <c r="C15" s="89" t="s">
        <v>356</v>
      </c>
      <c r="D15" s="89" t="s">
        <v>364</v>
      </c>
      <c r="E15" s="89" t="s">
        <v>372</v>
      </c>
      <c r="F15" s="89" t="s">
        <v>388</v>
      </c>
      <c r="G15" s="89">
        <v>83101</v>
      </c>
      <c r="H15" s="89">
        <v>1</v>
      </c>
      <c r="I15" s="89">
        <v>7</v>
      </c>
      <c r="J15" s="89">
        <v>8</v>
      </c>
      <c r="K15" s="89" t="s">
        <v>384</v>
      </c>
      <c r="L15" s="89">
        <v>0</v>
      </c>
      <c r="M15" s="89">
        <v>197</v>
      </c>
      <c r="N15" s="89">
        <v>20200701</v>
      </c>
      <c r="O15" s="89">
        <v>20200930</v>
      </c>
      <c r="P15" s="89">
        <v>48431.94</v>
      </c>
      <c r="Q15">
        <v>0</v>
      </c>
      <c r="R15" s="89" t="s">
        <v>380</v>
      </c>
    </row>
    <row r="16" spans="1:253">
      <c r="B16" s="243" t="s">
        <v>355</v>
      </c>
      <c r="C16" s="89" t="s">
        <v>357</v>
      </c>
      <c r="D16" s="89" t="s">
        <v>365</v>
      </c>
      <c r="E16" s="89" t="s">
        <v>373</v>
      </c>
      <c r="F16" s="89" t="s">
        <v>389</v>
      </c>
      <c r="G16" s="89">
        <v>83101</v>
      </c>
      <c r="H16" s="89">
        <v>1</v>
      </c>
      <c r="I16" s="89">
        <v>7</v>
      </c>
      <c r="J16" s="89">
        <v>11</v>
      </c>
      <c r="K16" s="89" t="s">
        <v>384</v>
      </c>
      <c r="L16" s="89">
        <v>0</v>
      </c>
      <c r="M16" s="89">
        <v>90</v>
      </c>
      <c r="N16" s="89">
        <v>20200701</v>
      </c>
      <c r="O16" s="89">
        <v>20200930</v>
      </c>
      <c r="P16" s="89">
        <v>40138.26</v>
      </c>
      <c r="Q16" s="211">
        <v>0</v>
      </c>
      <c r="R16" s="89" t="s">
        <v>380</v>
      </c>
    </row>
    <row r="17" spans="2:18">
      <c r="B17" s="244"/>
      <c r="C17" s="211"/>
      <c r="D17" s="211"/>
      <c r="E17" s="211"/>
      <c r="F17" s="211"/>
      <c r="G17" s="213"/>
      <c r="H17" s="195"/>
      <c r="I17" s="213"/>
      <c r="J17" s="213"/>
      <c r="K17" s="211"/>
      <c r="L17" s="196"/>
      <c r="M17" s="219"/>
      <c r="N17" s="213"/>
      <c r="O17" s="213"/>
      <c r="P17" s="211"/>
      <c r="Q17" s="211"/>
      <c r="R17" s="221"/>
    </row>
    <row r="18" spans="2:18">
      <c r="B18" s="192"/>
      <c r="C18" s="211"/>
      <c r="D18" s="211"/>
      <c r="E18" s="211"/>
      <c r="F18" s="211"/>
      <c r="G18" s="213"/>
      <c r="H18" s="195"/>
      <c r="I18" s="213"/>
      <c r="J18" s="213"/>
      <c r="K18" s="211"/>
      <c r="L18" s="196"/>
      <c r="M18" s="219"/>
      <c r="N18" s="213"/>
      <c r="O18" s="213"/>
      <c r="P18" s="220"/>
      <c r="Q18" s="211"/>
      <c r="R18" s="221"/>
    </row>
    <row r="19" spans="2:18">
      <c r="B19" s="159" t="s">
        <v>76</v>
      </c>
      <c r="C19" s="49">
        <v>2</v>
      </c>
      <c r="D19" s="47"/>
      <c r="E19" s="47"/>
      <c r="F19" s="47"/>
      <c r="G19" s="47"/>
      <c r="H19" s="47"/>
      <c r="I19" s="48"/>
      <c r="J19" s="47"/>
      <c r="K19" s="47" t="s">
        <v>77</v>
      </c>
      <c r="L19" s="48"/>
      <c r="M19" s="49">
        <v>2</v>
      </c>
      <c r="N19" s="459" t="s">
        <v>8</v>
      </c>
      <c r="O19" s="459"/>
      <c r="P19" s="50">
        <f>SUBTOTAL(109,Tabla5[Percepciones pagadas con Presupuesto Federal en el  Periodo reportado*])</f>
        <v>88570.200000000012</v>
      </c>
      <c r="Q19" s="51"/>
      <c r="R19" s="222"/>
    </row>
    <row r="20" spans="2:18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56"/>
      <c r="O20" s="56"/>
      <c r="P20" s="56"/>
      <c r="Q20" s="56"/>
      <c r="R20" s="223"/>
    </row>
    <row r="21" spans="2:18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6"/>
      <c r="M21" s="56"/>
      <c r="N21" s="459" t="s">
        <v>9</v>
      </c>
      <c r="O21" s="459"/>
      <c r="P21" s="56"/>
      <c r="Q21" s="224">
        <v>0</v>
      </c>
      <c r="R21" s="223"/>
    </row>
    <row r="22" spans="2:18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225"/>
    </row>
    <row r="23" spans="2:18">
      <c r="B23" s="62" t="s">
        <v>109</v>
      </c>
      <c r="C23" s="69"/>
      <c r="D23" s="69"/>
      <c r="E23" s="69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226"/>
    </row>
    <row r="24" spans="2:18">
      <c r="B24" s="62" t="s">
        <v>161</v>
      </c>
      <c r="C24" s="64"/>
      <c r="D24" s="64"/>
      <c r="E24" s="201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2:18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2:18">
      <c r="B26" s="11"/>
      <c r="C26" s="12"/>
      <c r="D26" s="13"/>
    </row>
    <row r="27" spans="2:18">
      <c r="B27" s="442" t="str">
        <f>+'Caratula Resumen'!B46:E46</f>
        <v>C.P. ESMERALDA HERNANDEZ ESCOGIDO</v>
      </c>
      <c r="C27" s="443"/>
      <c r="D27" s="444"/>
    </row>
    <row r="28" spans="2:18">
      <c r="B28" s="445" t="s">
        <v>42</v>
      </c>
      <c r="C28" s="446"/>
      <c r="D28" s="447"/>
    </row>
    <row r="29" spans="2:18">
      <c r="B29" s="14"/>
      <c r="C29" s="384"/>
      <c r="D29" s="16"/>
    </row>
    <row r="30" spans="2:18">
      <c r="B30" s="442" t="str">
        <f>+'Caratula Resumen'!B49:E49</f>
        <v>SUBJEFE DE NOMINA FEDERAL</v>
      </c>
      <c r="C30" s="443"/>
      <c r="D30" s="444"/>
    </row>
    <row r="31" spans="2:18">
      <c r="B31" s="445" t="s">
        <v>43</v>
      </c>
      <c r="C31" s="446"/>
      <c r="D31" s="447"/>
    </row>
    <row r="32" spans="2:18">
      <c r="B32" s="14"/>
      <c r="C32" s="384"/>
      <c r="D32" s="16"/>
    </row>
    <row r="33" spans="2:4">
      <c r="B33" s="442"/>
      <c r="C33" s="443"/>
      <c r="D33" s="444"/>
    </row>
    <row r="34" spans="2:4">
      <c r="B34" s="445" t="s">
        <v>44</v>
      </c>
      <c r="C34" s="446"/>
      <c r="D34" s="447"/>
    </row>
    <row r="35" spans="2:4">
      <c r="B35" s="14"/>
      <c r="C35" s="384"/>
      <c r="D35" s="16"/>
    </row>
    <row r="36" spans="2:4">
      <c r="B36" s="448" t="str">
        <f>+'Caratula Resumen'!B55:E55</f>
        <v>12 DE OCTUBRE DE 2020</v>
      </c>
      <c r="C36" s="460"/>
      <c r="D36" s="461"/>
    </row>
    <row r="37" spans="2:4">
      <c r="B37" s="445" t="s">
        <v>45</v>
      </c>
      <c r="C37" s="446"/>
      <c r="D37" s="447"/>
    </row>
    <row r="38" spans="2:4">
      <c r="B38" s="405"/>
      <c r="C38" s="406"/>
      <c r="D38" s="407"/>
    </row>
  </sheetData>
  <mergeCells count="21">
    <mergeCell ref="B34:D34"/>
    <mergeCell ref="B36:D36"/>
    <mergeCell ref="B37:D37"/>
    <mergeCell ref="B27:D27"/>
    <mergeCell ref="B28:D28"/>
    <mergeCell ref="B30:D30"/>
    <mergeCell ref="B31:D31"/>
    <mergeCell ref="B33:D33"/>
    <mergeCell ref="P12:P13"/>
    <mergeCell ref="Q12:Q13"/>
    <mergeCell ref="R12:R13"/>
    <mergeCell ref="N19:O19"/>
    <mergeCell ref="B9:J9"/>
    <mergeCell ref="N21:O21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Q9 B9"/>
  </dataValidations>
  <pageMargins left="0.7" right="0.7" top="0.75" bottom="0.75" header="0.3" footer="0.3"/>
  <pageSetup scale="4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6"/>
  <sheetViews>
    <sheetView showGridLines="0" zoomScaleNormal="100" workbookViewId="0">
      <selection activeCell="B10" sqref="B10"/>
    </sheetView>
  </sheetViews>
  <sheetFormatPr baseColWidth="10" defaultColWidth="38.140625" defaultRowHeight="15"/>
  <cols>
    <col min="1" max="1" width="2.28515625" style="202" customWidth="1"/>
    <col min="2" max="2" width="17.42578125" style="202" customWidth="1"/>
    <col min="3" max="3" width="19.85546875" style="202" customWidth="1"/>
    <col min="4" max="4" width="24.28515625" style="202" bestFit="1" customWidth="1"/>
    <col min="5" max="5" width="27.140625" style="202" customWidth="1"/>
    <col min="6" max="6" width="49.28515625" style="202" customWidth="1"/>
    <col min="7" max="7" width="13.7109375" style="202" customWidth="1"/>
    <col min="8" max="8" width="13.28515625" style="202" customWidth="1"/>
    <col min="9" max="9" width="11.85546875" style="202" customWidth="1"/>
    <col min="10" max="10" width="11.7109375" style="202" customWidth="1"/>
    <col min="11" max="11" width="13.28515625" style="202" customWidth="1"/>
    <col min="12" max="12" width="66" style="202" bestFit="1" customWidth="1"/>
    <col min="13" max="13" width="18" style="202" customWidth="1"/>
    <col min="14" max="14" width="3.7109375" style="202" customWidth="1"/>
    <col min="15" max="246" width="11.42578125" style="202" customWidth="1"/>
    <col min="247" max="248" width="3.7109375" style="202" customWidth="1"/>
    <col min="249" max="249" width="20.42578125" style="202" customWidth="1"/>
    <col min="250" max="250" width="24.28515625" style="202" bestFit="1" customWidth="1"/>
    <col min="251" max="251" width="22.42578125" style="202" bestFit="1" customWidth="1"/>
    <col min="252" max="16384" width="38.140625" style="202"/>
  </cols>
  <sheetData>
    <row r="1" spans="1:247" ht="15" customHeight="1"/>
    <row r="2" spans="1:247" ht="15" customHeight="1"/>
    <row r="3" spans="1:247" ht="15" customHeight="1"/>
    <row r="4" spans="1:247" ht="15" customHeight="1"/>
    <row r="5" spans="1:247" ht="15" customHeight="1"/>
    <row r="7" spans="1:247" ht="18.75">
      <c r="B7" s="70" t="s">
        <v>174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247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398"/>
      <c r="M8" s="397" t="str">
        <f>+'A Y  II D3'!X8</f>
        <v>3er. Trimestre 2020</v>
      </c>
    </row>
    <row r="9" spans="1:247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1" spans="1:247">
      <c r="A11" s="122"/>
      <c r="B11" s="456" t="s">
        <v>47</v>
      </c>
      <c r="C11" s="464" t="s">
        <v>167</v>
      </c>
      <c r="D11" s="464" t="s">
        <v>48</v>
      </c>
      <c r="E11" s="464" t="s">
        <v>49</v>
      </c>
      <c r="F11" s="464" t="s">
        <v>50</v>
      </c>
      <c r="G11" s="502" t="s">
        <v>175</v>
      </c>
      <c r="H11" s="464" t="s">
        <v>176</v>
      </c>
      <c r="I11" s="464"/>
      <c r="J11" s="464" t="s">
        <v>177</v>
      </c>
      <c r="K11" s="464"/>
      <c r="L11" s="502" t="s">
        <v>178</v>
      </c>
      <c r="M11" s="502" t="s">
        <v>179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</row>
    <row r="12" spans="1:247" ht="45">
      <c r="A12" s="122"/>
      <c r="B12" s="456"/>
      <c r="C12" s="464"/>
      <c r="D12" s="464"/>
      <c r="E12" s="464"/>
      <c r="F12" s="464"/>
      <c r="G12" s="502"/>
      <c r="H12" s="228" t="s">
        <v>67</v>
      </c>
      <c r="I12" s="228" t="s">
        <v>68</v>
      </c>
      <c r="J12" s="229" t="s">
        <v>70</v>
      </c>
      <c r="K12" s="228" t="s">
        <v>71</v>
      </c>
      <c r="L12" s="502"/>
      <c r="M12" s="50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</row>
    <row r="13" spans="1:247">
      <c r="A13" s="230"/>
      <c r="B13" s="230"/>
      <c r="C13" s="231"/>
      <c r="D13" s="231"/>
      <c r="E13" s="231"/>
      <c r="F13" s="231"/>
      <c r="G13" s="231"/>
      <c r="H13" s="231"/>
      <c r="I13" s="231"/>
      <c r="J13" s="208"/>
      <c r="K13" s="208"/>
      <c r="L13" s="207"/>
      <c r="M13" s="232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</row>
    <row r="14" spans="1:247" ht="60" hidden="1">
      <c r="A14" s="230"/>
      <c r="B14" s="155" t="s">
        <v>47</v>
      </c>
      <c r="C14" s="88" t="s">
        <v>167</v>
      </c>
      <c r="D14" s="88" t="s">
        <v>48</v>
      </c>
      <c r="E14" s="88" t="s">
        <v>49</v>
      </c>
      <c r="F14" s="88" t="s">
        <v>50</v>
      </c>
      <c r="G14" s="155" t="s">
        <v>175</v>
      </c>
      <c r="H14" s="228" t="s">
        <v>67</v>
      </c>
      <c r="I14" s="228" t="s">
        <v>68</v>
      </c>
      <c r="J14" s="228" t="s">
        <v>180</v>
      </c>
      <c r="K14" s="228" t="s">
        <v>181</v>
      </c>
      <c r="L14" s="153" t="s">
        <v>178</v>
      </c>
      <c r="M14" s="155" t="s">
        <v>179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</row>
    <row r="15" spans="1:247">
      <c r="A15" s="230"/>
      <c r="B15" s="234" t="s">
        <v>355</v>
      </c>
      <c r="C15" s="234" t="s">
        <v>1430</v>
      </c>
      <c r="D15" s="234" t="s">
        <v>1431</v>
      </c>
      <c r="E15" s="234" t="s">
        <v>1432</v>
      </c>
      <c r="F15" s="234" t="s">
        <v>1457</v>
      </c>
      <c r="G15" s="234">
        <v>27</v>
      </c>
      <c r="H15" s="234">
        <v>0</v>
      </c>
      <c r="I15" s="234">
        <v>0</v>
      </c>
      <c r="J15" s="234">
        <v>20200701</v>
      </c>
      <c r="K15" s="234">
        <v>20200715</v>
      </c>
      <c r="L15" s="234" t="s">
        <v>1470</v>
      </c>
      <c r="M15" s="234">
        <v>7025.05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</row>
    <row r="16" spans="1:247">
      <c r="A16" s="230"/>
      <c r="B16" s="234" t="s">
        <v>355</v>
      </c>
      <c r="C16" s="234" t="s">
        <v>1430</v>
      </c>
      <c r="D16" s="234" t="s">
        <v>1433</v>
      </c>
      <c r="E16" s="234" t="s">
        <v>1434</v>
      </c>
      <c r="F16" s="234" t="s">
        <v>1458</v>
      </c>
      <c r="G16" s="234">
        <v>22</v>
      </c>
      <c r="H16" s="234">
        <v>0</v>
      </c>
      <c r="I16" s="234">
        <v>0</v>
      </c>
      <c r="J16" s="234">
        <v>20200701</v>
      </c>
      <c r="K16" s="234">
        <v>20200715</v>
      </c>
      <c r="L16" s="234" t="s">
        <v>1471</v>
      </c>
      <c r="M16" s="234">
        <v>11526.18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</row>
    <row r="17" spans="1:242">
      <c r="A17" s="230"/>
      <c r="B17" s="234" t="s">
        <v>355</v>
      </c>
      <c r="C17" s="234" t="s">
        <v>1430</v>
      </c>
      <c r="D17" s="234" t="s">
        <v>1435</v>
      </c>
      <c r="E17" s="234" t="s">
        <v>1436</v>
      </c>
      <c r="F17" s="234" t="s">
        <v>1459</v>
      </c>
      <c r="G17" s="234">
        <v>25</v>
      </c>
      <c r="H17" s="234">
        <v>0</v>
      </c>
      <c r="I17" s="234">
        <v>0</v>
      </c>
      <c r="J17" s="234">
        <v>20200701</v>
      </c>
      <c r="K17" s="234">
        <v>20200715</v>
      </c>
      <c r="L17" s="234" t="s">
        <v>1472</v>
      </c>
      <c r="M17" s="234">
        <v>4344.75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</row>
    <row r="18" spans="1:242">
      <c r="A18" s="230"/>
      <c r="B18" s="234" t="s">
        <v>355</v>
      </c>
      <c r="C18" s="234" t="s">
        <v>1430</v>
      </c>
      <c r="D18" s="234" t="s">
        <v>1437</v>
      </c>
      <c r="E18" s="234" t="s">
        <v>1438</v>
      </c>
      <c r="F18" s="234" t="s">
        <v>1460</v>
      </c>
      <c r="G18" s="234">
        <v>23</v>
      </c>
      <c r="H18" s="234">
        <v>0</v>
      </c>
      <c r="I18" s="234">
        <v>0</v>
      </c>
      <c r="J18" s="234">
        <v>20200701</v>
      </c>
      <c r="K18" s="234">
        <v>20200715</v>
      </c>
      <c r="L18" s="234" t="s">
        <v>1473</v>
      </c>
      <c r="M18" s="234">
        <v>4676.93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  <c r="GH18" s="226"/>
      <c r="GI18" s="226"/>
      <c r="GJ18" s="226"/>
      <c r="GK18" s="226"/>
      <c r="GL18" s="226"/>
      <c r="GM18" s="226"/>
      <c r="GN18" s="226"/>
      <c r="GO18" s="226"/>
      <c r="GP18" s="226"/>
      <c r="GQ18" s="226"/>
      <c r="GR18" s="226"/>
      <c r="GS18" s="226"/>
      <c r="GT18" s="226"/>
      <c r="GU18" s="226"/>
      <c r="GV18" s="226"/>
      <c r="GW18" s="226"/>
      <c r="GX18" s="226"/>
      <c r="GY18" s="226"/>
      <c r="GZ18" s="226"/>
      <c r="HA18" s="226"/>
      <c r="HB18" s="226"/>
      <c r="HC18" s="226"/>
      <c r="HD18" s="226"/>
      <c r="HE18" s="226"/>
      <c r="HF18" s="226"/>
      <c r="HG18" s="226"/>
      <c r="HH18" s="226"/>
      <c r="HI18" s="226"/>
      <c r="HJ18" s="226"/>
      <c r="HK18" s="226"/>
      <c r="HL18" s="226"/>
      <c r="HM18" s="226"/>
      <c r="HN18" s="226"/>
      <c r="HO18" s="226"/>
      <c r="HP18" s="226"/>
      <c r="HQ18" s="226"/>
      <c r="HR18" s="226"/>
      <c r="HS18" s="226"/>
      <c r="HT18" s="226"/>
      <c r="HU18" s="226"/>
      <c r="HV18" s="226"/>
      <c r="HW18" s="226"/>
      <c r="HX18" s="226"/>
      <c r="HY18" s="226"/>
      <c r="HZ18" s="226"/>
      <c r="IA18" s="226"/>
      <c r="IB18" s="226"/>
      <c r="IC18" s="226"/>
      <c r="ID18" s="226"/>
      <c r="IE18" s="226"/>
      <c r="IF18" s="226"/>
      <c r="IG18" s="226"/>
      <c r="IH18" s="226"/>
    </row>
    <row r="19" spans="1:242">
      <c r="A19" s="230"/>
      <c r="B19" s="234" t="s">
        <v>355</v>
      </c>
      <c r="C19" s="234" t="s">
        <v>1430</v>
      </c>
      <c r="D19" s="234" t="s">
        <v>1439</v>
      </c>
      <c r="E19" s="234" t="s">
        <v>1440</v>
      </c>
      <c r="F19" s="234" t="s">
        <v>1461</v>
      </c>
      <c r="G19" s="234">
        <v>28</v>
      </c>
      <c r="H19" s="234">
        <v>0</v>
      </c>
      <c r="I19" s="234">
        <v>0</v>
      </c>
      <c r="J19" s="234">
        <v>20200701</v>
      </c>
      <c r="K19" s="234">
        <v>20200715</v>
      </c>
      <c r="L19" s="234" t="s">
        <v>1474</v>
      </c>
      <c r="M19" s="234">
        <v>4676.93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</row>
    <row r="20" spans="1:242">
      <c r="A20" s="230"/>
      <c r="B20" s="234" t="s">
        <v>355</v>
      </c>
      <c r="C20" s="234" t="s">
        <v>1430</v>
      </c>
      <c r="D20" s="234" t="s">
        <v>1441</v>
      </c>
      <c r="E20" s="234" t="s">
        <v>1442</v>
      </c>
      <c r="F20" s="234" t="s">
        <v>1462</v>
      </c>
      <c r="G20" s="234">
        <v>24</v>
      </c>
      <c r="H20" s="234">
        <v>0</v>
      </c>
      <c r="I20" s="234">
        <v>0</v>
      </c>
      <c r="J20" s="234">
        <v>20200701</v>
      </c>
      <c r="K20" s="234">
        <v>20200715</v>
      </c>
      <c r="L20" s="234" t="s">
        <v>1475</v>
      </c>
      <c r="M20" s="234">
        <v>11526.18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  <c r="GH20" s="226"/>
      <c r="GI20" s="226"/>
      <c r="GJ20" s="226"/>
      <c r="GK20" s="226"/>
      <c r="GL20" s="226"/>
      <c r="GM20" s="226"/>
      <c r="GN20" s="226"/>
      <c r="GO20" s="226"/>
      <c r="GP20" s="226"/>
      <c r="GQ20" s="226"/>
      <c r="GR20" s="226"/>
      <c r="GS20" s="226"/>
      <c r="GT20" s="226"/>
      <c r="GU20" s="226"/>
      <c r="GV20" s="226"/>
      <c r="GW20" s="226"/>
      <c r="GX20" s="226"/>
      <c r="GY20" s="226"/>
      <c r="GZ20" s="226"/>
      <c r="HA20" s="226"/>
      <c r="HB20" s="226"/>
      <c r="HC20" s="226"/>
      <c r="HD20" s="226"/>
      <c r="HE20" s="226"/>
      <c r="HF20" s="226"/>
      <c r="HG20" s="226"/>
      <c r="HH20" s="226"/>
      <c r="HI20" s="226"/>
      <c r="HJ20" s="226"/>
      <c r="HK20" s="226"/>
      <c r="HL20" s="226"/>
      <c r="HM20" s="226"/>
      <c r="HN20" s="226"/>
      <c r="HO20" s="226"/>
      <c r="HP20" s="226"/>
      <c r="HQ20" s="226"/>
      <c r="HR20" s="226"/>
      <c r="HS20" s="226"/>
      <c r="HT20" s="226"/>
      <c r="HU20" s="226"/>
      <c r="HV20" s="226"/>
      <c r="HW20" s="226"/>
      <c r="HX20" s="226"/>
      <c r="HY20" s="226"/>
      <c r="HZ20" s="226"/>
      <c r="IA20" s="226"/>
      <c r="IB20" s="226"/>
      <c r="IC20" s="226"/>
      <c r="ID20" s="226"/>
      <c r="IE20" s="226"/>
      <c r="IF20" s="226"/>
      <c r="IG20" s="226"/>
      <c r="IH20" s="226"/>
    </row>
    <row r="21" spans="1:242">
      <c r="A21" s="230"/>
      <c r="B21" s="234" t="s">
        <v>355</v>
      </c>
      <c r="C21" s="234" t="s">
        <v>1430</v>
      </c>
      <c r="D21" s="234" t="s">
        <v>1443</v>
      </c>
      <c r="E21" s="234" t="s">
        <v>1444</v>
      </c>
      <c r="F21" s="234" t="s">
        <v>1463</v>
      </c>
      <c r="G21" s="234">
        <v>29</v>
      </c>
      <c r="H21" s="234">
        <v>0</v>
      </c>
      <c r="I21" s="234">
        <v>0</v>
      </c>
      <c r="J21" s="234">
        <v>20200701</v>
      </c>
      <c r="K21" s="234">
        <v>20200715</v>
      </c>
      <c r="L21" s="234" t="s">
        <v>1476</v>
      </c>
      <c r="M21" s="234">
        <v>4676.92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</row>
    <row r="22" spans="1:242">
      <c r="A22" s="230"/>
      <c r="B22" s="234" t="s">
        <v>355</v>
      </c>
      <c r="C22" s="234" t="s">
        <v>1430</v>
      </c>
      <c r="D22" s="234" t="s">
        <v>1445</v>
      </c>
      <c r="E22" s="234" t="s">
        <v>1446</v>
      </c>
      <c r="F22" s="234" t="s">
        <v>1464</v>
      </c>
      <c r="G22" s="234">
        <v>31</v>
      </c>
      <c r="H22" s="234">
        <v>0</v>
      </c>
      <c r="I22" s="234">
        <v>0</v>
      </c>
      <c r="J22" s="234">
        <v>20200701</v>
      </c>
      <c r="K22" s="234">
        <v>20200715</v>
      </c>
      <c r="L22" s="234" t="s">
        <v>1476</v>
      </c>
      <c r="M22" s="234">
        <v>4676.92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</row>
    <row r="23" spans="1:242">
      <c r="A23" s="230"/>
      <c r="B23" s="234" t="s">
        <v>355</v>
      </c>
      <c r="C23" s="234" t="s">
        <v>1430</v>
      </c>
      <c r="D23" s="234" t="s">
        <v>1447</v>
      </c>
      <c r="E23" s="234" t="s">
        <v>1448</v>
      </c>
      <c r="F23" s="234" t="s">
        <v>1465</v>
      </c>
      <c r="G23" s="234">
        <v>47</v>
      </c>
      <c r="H23" s="234">
        <v>0</v>
      </c>
      <c r="I23" s="234">
        <v>0</v>
      </c>
      <c r="J23" s="234">
        <v>20200701</v>
      </c>
      <c r="K23" s="234">
        <v>20200715</v>
      </c>
      <c r="L23" s="234" t="s">
        <v>1477</v>
      </c>
      <c r="M23" s="234">
        <v>4344.75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6"/>
      <c r="EL23" s="226"/>
      <c r="EM23" s="226"/>
      <c r="EN23" s="226"/>
      <c r="EO23" s="226"/>
      <c r="EP23" s="226"/>
      <c r="EQ23" s="226"/>
      <c r="ER23" s="226"/>
      <c r="ES23" s="226"/>
      <c r="ET23" s="226"/>
      <c r="EU23" s="226"/>
      <c r="EV23" s="226"/>
      <c r="EW23" s="226"/>
      <c r="EX23" s="226"/>
      <c r="EY23" s="226"/>
      <c r="EZ23" s="226"/>
      <c r="FA23" s="226"/>
      <c r="FB23" s="226"/>
      <c r="FC23" s="226"/>
      <c r="FD23" s="226"/>
      <c r="FE23" s="226"/>
      <c r="FF23" s="226"/>
      <c r="FG23" s="226"/>
      <c r="FH23" s="226"/>
      <c r="FI23" s="226"/>
      <c r="FJ23" s="226"/>
      <c r="FK23" s="226"/>
      <c r="FL23" s="226"/>
      <c r="FM23" s="226"/>
      <c r="FN23" s="226"/>
      <c r="FO23" s="226"/>
      <c r="FP23" s="226"/>
      <c r="FQ23" s="226"/>
      <c r="FR23" s="226"/>
      <c r="FS23" s="226"/>
      <c r="FT23" s="226"/>
      <c r="FU23" s="226"/>
      <c r="FV23" s="226"/>
      <c r="FW23" s="226"/>
      <c r="FX23" s="226"/>
      <c r="FY23" s="226"/>
      <c r="FZ23" s="226"/>
      <c r="GA23" s="226"/>
      <c r="GB23" s="226"/>
      <c r="GC23" s="226"/>
      <c r="GD23" s="226"/>
      <c r="GE23" s="226"/>
      <c r="GF23" s="226"/>
      <c r="GG23" s="226"/>
      <c r="GH23" s="226"/>
      <c r="GI23" s="226"/>
      <c r="GJ23" s="226"/>
      <c r="GK23" s="226"/>
      <c r="GL23" s="226"/>
      <c r="GM23" s="226"/>
      <c r="GN23" s="226"/>
      <c r="GO23" s="226"/>
      <c r="GP23" s="226"/>
      <c r="GQ23" s="226"/>
      <c r="GR23" s="226"/>
      <c r="GS23" s="226"/>
      <c r="GT23" s="226"/>
      <c r="GU23" s="226"/>
      <c r="GV23" s="226"/>
      <c r="GW23" s="226"/>
      <c r="GX23" s="226"/>
      <c r="GY23" s="226"/>
      <c r="GZ23" s="226"/>
      <c r="HA23" s="226"/>
      <c r="HB23" s="226"/>
      <c r="HC23" s="226"/>
      <c r="HD23" s="226"/>
      <c r="HE23" s="226"/>
      <c r="HF23" s="226"/>
      <c r="HG23" s="226"/>
      <c r="HH23" s="226"/>
      <c r="HI23" s="226"/>
      <c r="HJ23" s="226"/>
      <c r="HK23" s="226"/>
      <c r="HL23" s="226"/>
      <c r="HM23" s="226"/>
      <c r="HN23" s="226"/>
      <c r="HO23" s="226"/>
      <c r="HP23" s="226"/>
      <c r="HQ23" s="226"/>
      <c r="HR23" s="226"/>
      <c r="HS23" s="226"/>
      <c r="HT23" s="226"/>
      <c r="HU23" s="226"/>
      <c r="HV23" s="226"/>
      <c r="HW23" s="226"/>
      <c r="HX23" s="226"/>
      <c r="HY23" s="226"/>
      <c r="HZ23" s="226"/>
      <c r="IA23" s="226"/>
      <c r="IB23" s="226"/>
      <c r="IC23" s="226"/>
      <c r="ID23" s="226"/>
      <c r="IE23" s="226"/>
      <c r="IF23" s="226"/>
      <c r="IG23" s="226"/>
      <c r="IH23" s="226"/>
    </row>
    <row r="24" spans="1:242">
      <c r="A24" s="230"/>
      <c r="B24" s="234" t="s">
        <v>355</v>
      </c>
      <c r="C24" s="234" t="s">
        <v>1430</v>
      </c>
      <c r="D24" s="234" t="s">
        <v>1449</v>
      </c>
      <c r="E24" s="234" t="s">
        <v>1450</v>
      </c>
      <c r="F24" s="234" t="s">
        <v>1466</v>
      </c>
      <c r="G24" s="234">
        <v>46</v>
      </c>
      <c r="H24" s="234">
        <v>0</v>
      </c>
      <c r="I24" s="234">
        <v>0</v>
      </c>
      <c r="J24" s="234">
        <v>20200701</v>
      </c>
      <c r="K24" s="234">
        <v>20200715</v>
      </c>
      <c r="L24" s="234" t="s">
        <v>1478</v>
      </c>
      <c r="M24" s="234">
        <v>4676.92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6"/>
      <c r="FQ24" s="226"/>
      <c r="FR24" s="226"/>
      <c r="FS24" s="226"/>
      <c r="FT24" s="226"/>
      <c r="FU24" s="226"/>
      <c r="FV24" s="226"/>
      <c r="FW24" s="226"/>
      <c r="FX24" s="226"/>
      <c r="FY24" s="226"/>
      <c r="FZ24" s="226"/>
      <c r="GA24" s="226"/>
      <c r="GB24" s="226"/>
      <c r="GC24" s="226"/>
      <c r="GD24" s="226"/>
      <c r="GE24" s="226"/>
      <c r="GF24" s="226"/>
      <c r="GG24" s="226"/>
      <c r="GH24" s="226"/>
      <c r="GI24" s="226"/>
      <c r="GJ24" s="226"/>
      <c r="GK24" s="226"/>
      <c r="GL24" s="226"/>
      <c r="GM24" s="226"/>
      <c r="GN24" s="226"/>
      <c r="GO24" s="226"/>
      <c r="GP24" s="226"/>
      <c r="GQ24" s="226"/>
      <c r="GR24" s="226"/>
      <c r="GS24" s="226"/>
      <c r="GT24" s="226"/>
      <c r="GU24" s="226"/>
      <c r="GV24" s="226"/>
      <c r="GW24" s="226"/>
      <c r="GX24" s="226"/>
      <c r="GY24" s="226"/>
      <c r="GZ24" s="226"/>
      <c r="HA24" s="226"/>
      <c r="HB24" s="226"/>
      <c r="HC24" s="226"/>
      <c r="HD24" s="226"/>
      <c r="HE24" s="226"/>
      <c r="HF24" s="226"/>
      <c r="HG24" s="226"/>
      <c r="HH24" s="226"/>
      <c r="HI24" s="226"/>
      <c r="HJ24" s="226"/>
      <c r="HK24" s="226"/>
      <c r="HL24" s="226"/>
      <c r="HM24" s="226"/>
      <c r="HN24" s="226"/>
      <c r="HO24" s="226"/>
      <c r="HP24" s="226"/>
      <c r="HQ24" s="226"/>
      <c r="HR24" s="226"/>
      <c r="HS24" s="226"/>
      <c r="HT24" s="226"/>
      <c r="HU24" s="226"/>
      <c r="HV24" s="226"/>
      <c r="HW24" s="226"/>
      <c r="HX24" s="226"/>
      <c r="HY24" s="226"/>
      <c r="HZ24" s="226"/>
      <c r="IA24" s="226"/>
      <c r="IB24" s="226"/>
      <c r="IC24" s="226"/>
      <c r="ID24" s="226"/>
      <c r="IE24" s="226"/>
      <c r="IF24" s="226"/>
      <c r="IG24" s="226"/>
      <c r="IH24" s="226"/>
    </row>
    <row r="25" spans="1:242">
      <c r="A25" s="230"/>
      <c r="B25" s="234" t="s">
        <v>355</v>
      </c>
      <c r="C25" s="234" t="s">
        <v>1430</v>
      </c>
      <c r="D25" s="234" t="s">
        <v>1451</v>
      </c>
      <c r="E25" s="234" t="s">
        <v>1452</v>
      </c>
      <c r="F25" s="234" t="s">
        <v>1467</v>
      </c>
      <c r="G25" s="234">
        <v>140</v>
      </c>
      <c r="H25" s="234">
        <v>0</v>
      </c>
      <c r="I25" s="234">
        <v>0</v>
      </c>
      <c r="J25" s="234">
        <v>20200701</v>
      </c>
      <c r="K25" s="234">
        <v>20200715</v>
      </c>
      <c r="L25" s="234" t="s">
        <v>1479</v>
      </c>
      <c r="M25" s="234">
        <v>7025.05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</row>
    <row r="26" spans="1:242">
      <c r="A26" s="230"/>
      <c r="B26" s="234" t="s">
        <v>355</v>
      </c>
      <c r="C26" s="234" t="s">
        <v>1430</v>
      </c>
      <c r="D26" s="234" t="s">
        <v>1453</v>
      </c>
      <c r="E26" s="234" t="s">
        <v>1454</v>
      </c>
      <c r="F26" s="234" t="s">
        <v>1468</v>
      </c>
      <c r="G26" s="234">
        <v>125</v>
      </c>
      <c r="H26" s="234">
        <v>0</v>
      </c>
      <c r="I26" s="234">
        <v>0</v>
      </c>
      <c r="J26" s="234">
        <v>20200701</v>
      </c>
      <c r="K26" s="234">
        <v>20200715</v>
      </c>
      <c r="L26" s="234" t="s">
        <v>1480</v>
      </c>
      <c r="M26" s="234">
        <v>7025.05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6"/>
      <c r="EL26" s="226"/>
      <c r="EM26" s="226"/>
      <c r="EN26" s="226"/>
      <c r="EO26" s="226"/>
      <c r="EP26" s="226"/>
      <c r="EQ26" s="226"/>
      <c r="ER26" s="226"/>
      <c r="ES26" s="226"/>
      <c r="ET26" s="226"/>
      <c r="EU26" s="226"/>
      <c r="EV26" s="226"/>
      <c r="EW26" s="226"/>
      <c r="EX26" s="226"/>
      <c r="EY26" s="226"/>
      <c r="EZ26" s="226"/>
      <c r="FA26" s="226"/>
      <c r="FB26" s="226"/>
      <c r="FC26" s="226"/>
      <c r="FD26" s="226"/>
      <c r="FE26" s="226"/>
      <c r="FF26" s="226"/>
      <c r="FG26" s="226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6"/>
      <c r="FX26" s="226"/>
      <c r="FY26" s="226"/>
      <c r="FZ26" s="226"/>
      <c r="GA26" s="226"/>
      <c r="GB26" s="226"/>
      <c r="GC26" s="226"/>
      <c r="GD26" s="226"/>
      <c r="GE26" s="226"/>
      <c r="GF26" s="226"/>
      <c r="GG26" s="226"/>
      <c r="GH26" s="226"/>
      <c r="GI26" s="226"/>
      <c r="GJ26" s="226"/>
      <c r="GK26" s="226"/>
      <c r="GL26" s="226"/>
      <c r="GM26" s="226"/>
      <c r="GN26" s="226"/>
      <c r="GO26" s="226"/>
      <c r="GP26" s="226"/>
      <c r="GQ26" s="226"/>
      <c r="GR26" s="226"/>
      <c r="GS26" s="226"/>
      <c r="GT26" s="226"/>
      <c r="GU26" s="226"/>
      <c r="GV26" s="226"/>
      <c r="GW26" s="226"/>
      <c r="GX26" s="226"/>
      <c r="GY26" s="226"/>
      <c r="GZ26" s="226"/>
      <c r="HA26" s="226"/>
      <c r="HB26" s="226"/>
      <c r="HC26" s="226"/>
      <c r="HD26" s="226"/>
      <c r="HE26" s="226"/>
      <c r="HF26" s="226"/>
      <c r="HG26" s="226"/>
      <c r="HH26" s="226"/>
      <c r="HI26" s="226"/>
      <c r="HJ26" s="226"/>
      <c r="HK26" s="226"/>
      <c r="HL26" s="226"/>
      <c r="HM26" s="226"/>
      <c r="HN26" s="226"/>
      <c r="HO26" s="226"/>
      <c r="HP26" s="226"/>
      <c r="HQ26" s="226"/>
      <c r="HR26" s="226"/>
      <c r="HS26" s="226"/>
      <c r="HT26" s="226"/>
      <c r="HU26" s="226"/>
      <c r="HV26" s="226"/>
      <c r="HW26" s="226"/>
      <c r="HX26" s="226"/>
      <c r="HY26" s="226"/>
      <c r="HZ26" s="226"/>
      <c r="IA26" s="226"/>
      <c r="IB26" s="226"/>
      <c r="IC26" s="226"/>
      <c r="ID26" s="226"/>
      <c r="IE26" s="226"/>
      <c r="IF26" s="226"/>
      <c r="IG26" s="226"/>
      <c r="IH26" s="226"/>
    </row>
    <row r="27" spans="1:242">
      <c r="A27" s="230"/>
      <c r="B27" s="234" t="s">
        <v>355</v>
      </c>
      <c r="C27" s="234" t="s">
        <v>1430</v>
      </c>
      <c r="D27" s="234" t="s">
        <v>1455</v>
      </c>
      <c r="E27" s="234" t="s">
        <v>1456</v>
      </c>
      <c r="F27" s="234" t="s">
        <v>1469</v>
      </c>
      <c r="G27" s="234">
        <v>139</v>
      </c>
      <c r="H27" s="234">
        <v>0</v>
      </c>
      <c r="I27" s="234">
        <v>0</v>
      </c>
      <c r="J27" s="234">
        <v>20200701</v>
      </c>
      <c r="K27" s="234">
        <v>20200715</v>
      </c>
      <c r="L27" s="234" t="s">
        <v>1481</v>
      </c>
      <c r="M27" s="234">
        <v>4676.93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  <c r="GI27" s="226"/>
      <c r="GJ27" s="226"/>
      <c r="GK27" s="226"/>
      <c r="GL27" s="226"/>
      <c r="GM27" s="226"/>
      <c r="GN27" s="226"/>
      <c r="GO27" s="226"/>
      <c r="GP27" s="226"/>
      <c r="GQ27" s="226"/>
      <c r="GR27" s="226"/>
      <c r="GS27" s="226"/>
      <c r="GT27" s="226"/>
      <c r="GU27" s="226"/>
      <c r="GV27" s="226"/>
      <c r="GW27" s="226"/>
      <c r="GX27" s="226"/>
      <c r="GY27" s="226"/>
      <c r="GZ27" s="226"/>
      <c r="HA27" s="226"/>
      <c r="HB27" s="226"/>
      <c r="HC27" s="226"/>
      <c r="HD27" s="226"/>
      <c r="HE27" s="226"/>
      <c r="HF27" s="226"/>
      <c r="HG27" s="226"/>
      <c r="HH27" s="226"/>
      <c r="HI27" s="226"/>
      <c r="HJ27" s="226"/>
      <c r="HK27" s="226"/>
      <c r="HL27" s="226"/>
      <c r="HM27" s="226"/>
      <c r="HN27" s="226"/>
      <c r="HO27" s="226"/>
      <c r="HP27" s="226"/>
      <c r="HQ27" s="226"/>
      <c r="HR27" s="226"/>
      <c r="HS27" s="226"/>
      <c r="HT27" s="226"/>
      <c r="HU27" s="226"/>
      <c r="HV27" s="226"/>
      <c r="HW27" s="226"/>
      <c r="HX27" s="226"/>
      <c r="HY27" s="226"/>
      <c r="HZ27" s="226"/>
      <c r="IA27" s="226"/>
      <c r="IB27" s="226"/>
      <c r="IC27" s="226"/>
      <c r="ID27" s="226"/>
      <c r="IE27" s="226"/>
      <c r="IF27" s="226"/>
      <c r="IG27" s="226"/>
      <c r="IH27" s="226"/>
    </row>
    <row r="28" spans="1:242">
      <c r="A28" s="230"/>
      <c r="B28" s="234" t="s">
        <v>355</v>
      </c>
      <c r="C28" s="234" t="s">
        <v>1430</v>
      </c>
      <c r="D28" s="234" t="s">
        <v>1431</v>
      </c>
      <c r="E28" s="234" t="s">
        <v>1432</v>
      </c>
      <c r="F28" s="234" t="s">
        <v>1457</v>
      </c>
      <c r="G28" s="234">
        <v>27</v>
      </c>
      <c r="H28" s="234">
        <v>0</v>
      </c>
      <c r="I28" s="234">
        <v>0</v>
      </c>
      <c r="J28" s="234">
        <v>20200716</v>
      </c>
      <c r="K28" s="234">
        <v>20200731</v>
      </c>
      <c r="L28" s="234" t="s">
        <v>1470</v>
      </c>
      <c r="M28" s="234">
        <v>7025.05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</row>
    <row r="29" spans="1:242">
      <c r="A29" s="230"/>
      <c r="B29" s="234" t="s">
        <v>355</v>
      </c>
      <c r="C29" s="234" t="s">
        <v>1430</v>
      </c>
      <c r="D29" s="234" t="s">
        <v>1433</v>
      </c>
      <c r="E29" s="234" t="s">
        <v>1434</v>
      </c>
      <c r="F29" s="234" t="s">
        <v>1458</v>
      </c>
      <c r="G29" s="234">
        <v>22</v>
      </c>
      <c r="H29" s="234">
        <v>0</v>
      </c>
      <c r="I29" s="234">
        <v>0</v>
      </c>
      <c r="J29" s="234">
        <v>20200716</v>
      </c>
      <c r="K29" s="234">
        <v>20200731</v>
      </c>
      <c r="L29" s="234" t="s">
        <v>1471</v>
      </c>
      <c r="M29" s="234">
        <v>11526.18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  <c r="GG29" s="226"/>
      <c r="GH29" s="226"/>
      <c r="GI29" s="226"/>
      <c r="GJ29" s="226"/>
      <c r="GK29" s="226"/>
      <c r="GL29" s="226"/>
      <c r="GM29" s="226"/>
      <c r="GN29" s="226"/>
      <c r="GO29" s="226"/>
      <c r="GP29" s="226"/>
      <c r="GQ29" s="226"/>
      <c r="GR29" s="226"/>
      <c r="GS29" s="226"/>
      <c r="GT29" s="226"/>
      <c r="GU29" s="226"/>
      <c r="GV29" s="226"/>
      <c r="GW29" s="226"/>
      <c r="GX29" s="226"/>
      <c r="GY29" s="226"/>
      <c r="GZ29" s="226"/>
      <c r="HA29" s="226"/>
      <c r="HB29" s="226"/>
      <c r="HC29" s="226"/>
      <c r="HD29" s="226"/>
      <c r="HE29" s="226"/>
      <c r="HF29" s="226"/>
      <c r="HG29" s="226"/>
      <c r="HH29" s="226"/>
      <c r="HI29" s="226"/>
      <c r="HJ29" s="226"/>
      <c r="HK29" s="226"/>
      <c r="HL29" s="226"/>
      <c r="HM29" s="226"/>
      <c r="HN29" s="226"/>
      <c r="HO29" s="226"/>
      <c r="HP29" s="226"/>
      <c r="HQ29" s="226"/>
      <c r="HR29" s="226"/>
      <c r="HS29" s="226"/>
      <c r="HT29" s="226"/>
      <c r="HU29" s="226"/>
      <c r="HV29" s="226"/>
      <c r="HW29" s="226"/>
      <c r="HX29" s="226"/>
      <c r="HY29" s="226"/>
      <c r="HZ29" s="226"/>
      <c r="IA29" s="226"/>
      <c r="IB29" s="226"/>
      <c r="IC29" s="226"/>
      <c r="ID29" s="226"/>
      <c r="IE29" s="226"/>
      <c r="IF29" s="226"/>
      <c r="IG29" s="226"/>
      <c r="IH29" s="226"/>
    </row>
    <row r="30" spans="1:242">
      <c r="A30" s="230"/>
      <c r="B30" s="234" t="s">
        <v>355</v>
      </c>
      <c r="C30" s="234" t="s">
        <v>1430</v>
      </c>
      <c r="D30" s="234" t="s">
        <v>1435</v>
      </c>
      <c r="E30" s="234" t="s">
        <v>1436</v>
      </c>
      <c r="F30" s="234" t="s">
        <v>1459</v>
      </c>
      <c r="G30" s="234">
        <v>25</v>
      </c>
      <c r="H30" s="234">
        <v>0</v>
      </c>
      <c r="I30" s="234">
        <v>0</v>
      </c>
      <c r="J30" s="234">
        <v>20200716</v>
      </c>
      <c r="K30" s="234">
        <v>20200731</v>
      </c>
      <c r="L30" s="234" t="s">
        <v>1472</v>
      </c>
      <c r="M30" s="234">
        <v>4344.75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  <c r="GH30" s="226"/>
      <c r="GI30" s="226"/>
      <c r="GJ30" s="226"/>
      <c r="GK30" s="226"/>
      <c r="GL30" s="226"/>
      <c r="GM30" s="226"/>
      <c r="GN30" s="226"/>
      <c r="GO30" s="226"/>
      <c r="GP30" s="226"/>
      <c r="GQ30" s="226"/>
      <c r="GR30" s="226"/>
      <c r="GS30" s="226"/>
      <c r="GT30" s="226"/>
      <c r="GU30" s="226"/>
      <c r="GV30" s="226"/>
      <c r="GW30" s="226"/>
      <c r="GX30" s="226"/>
      <c r="GY30" s="226"/>
      <c r="GZ30" s="226"/>
      <c r="HA30" s="226"/>
      <c r="HB30" s="226"/>
      <c r="HC30" s="226"/>
      <c r="HD30" s="226"/>
      <c r="HE30" s="226"/>
      <c r="HF30" s="226"/>
      <c r="HG30" s="226"/>
      <c r="HH30" s="226"/>
      <c r="HI30" s="226"/>
      <c r="HJ30" s="226"/>
      <c r="HK30" s="226"/>
      <c r="HL30" s="226"/>
      <c r="HM30" s="226"/>
      <c r="HN30" s="226"/>
      <c r="HO30" s="226"/>
      <c r="HP30" s="226"/>
      <c r="HQ30" s="226"/>
      <c r="HR30" s="226"/>
      <c r="HS30" s="226"/>
      <c r="HT30" s="226"/>
      <c r="HU30" s="226"/>
      <c r="HV30" s="226"/>
      <c r="HW30" s="226"/>
      <c r="HX30" s="226"/>
      <c r="HY30" s="226"/>
      <c r="HZ30" s="226"/>
      <c r="IA30" s="226"/>
      <c r="IB30" s="226"/>
      <c r="IC30" s="226"/>
      <c r="ID30" s="226"/>
      <c r="IE30" s="226"/>
      <c r="IF30" s="226"/>
      <c r="IG30" s="226"/>
      <c r="IH30" s="226"/>
    </row>
    <row r="31" spans="1:242">
      <c r="A31" s="230"/>
      <c r="B31" s="234" t="s">
        <v>355</v>
      </c>
      <c r="C31" s="234" t="s">
        <v>1430</v>
      </c>
      <c r="D31" s="234" t="s">
        <v>1437</v>
      </c>
      <c r="E31" s="234" t="s">
        <v>1438</v>
      </c>
      <c r="F31" s="234" t="s">
        <v>1460</v>
      </c>
      <c r="G31" s="234">
        <v>142</v>
      </c>
      <c r="H31" s="234">
        <v>0</v>
      </c>
      <c r="I31" s="234">
        <v>0</v>
      </c>
      <c r="J31" s="234">
        <v>20200716</v>
      </c>
      <c r="K31" s="234">
        <v>20200731</v>
      </c>
      <c r="L31" s="234" t="s">
        <v>1473</v>
      </c>
      <c r="M31" s="234">
        <v>4676.93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</row>
    <row r="32" spans="1:242">
      <c r="A32" s="230"/>
      <c r="B32" s="234" t="s">
        <v>355</v>
      </c>
      <c r="C32" s="234" t="s">
        <v>1430</v>
      </c>
      <c r="D32" s="234" t="s">
        <v>1439</v>
      </c>
      <c r="E32" s="234" t="s">
        <v>1440</v>
      </c>
      <c r="F32" s="234" t="s">
        <v>1461</v>
      </c>
      <c r="G32" s="234">
        <v>28</v>
      </c>
      <c r="H32" s="234">
        <v>0</v>
      </c>
      <c r="I32" s="234">
        <v>0</v>
      </c>
      <c r="J32" s="234">
        <v>20200716</v>
      </c>
      <c r="K32" s="234">
        <v>20200731</v>
      </c>
      <c r="L32" s="234" t="s">
        <v>1474</v>
      </c>
      <c r="M32" s="234">
        <v>4676.93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  <c r="GE32" s="226"/>
      <c r="GF32" s="226"/>
      <c r="GG32" s="226"/>
      <c r="GH32" s="226"/>
      <c r="GI32" s="226"/>
      <c r="GJ32" s="226"/>
      <c r="GK32" s="226"/>
      <c r="GL32" s="226"/>
      <c r="GM32" s="226"/>
      <c r="GN32" s="226"/>
      <c r="GO32" s="226"/>
      <c r="GP32" s="226"/>
      <c r="GQ32" s="226"/>
      <c r="GR32" s="226"/>
      <c r="GS32" s="226"/>
      <c r="GT32" s="226"/>
      <c r="GU32" s="226"/>
      <c r="GV32" s="226"/>
      <c r="GW32" s="226"/>
      <c r="GX32" s="226"/>
      <c r="GY32" s="226"/>
      <c r="GZ32" s="226"/>
      <c r="HA32" s="226"/>
      <c r="HB32" s="226"/>
      <c r="HC32" s="226"/>
      <c r="HD32" s="226"/>
      <c r="HE32" s="226"/>
      <c r="HF32" s="226"/>
      <c r="HG32" s="226"/>
      <c r="HH32" s="226"/>
      <c r="HI32" s="226"/>
      <c r="HJ32" s="226"/>
      <c r="HK32" s="226"/>
      <c r="HL32" s="226"/>
      <c r="HM32" s="226"/>
      <c r="HN32" s="226"/>
      <c r="HO32" s="226"/>
      <c r="HP32" s="226"/>
      <c r="HQ32" s="226"/>
      <c r="HR32" s="226"/>
      <c r="HS32" s="226"/>
      <c r="HT32" s="226"/>
      <c r="HU32" s="226"/>
      <c r="HV32" s="226"/>
      <c r="HW32" s="226"/>
      <c r="HX32" s="226"/>
      <c r="HY32" s="226"/>
      <c r="HZ32" s="226"/>
      <c r="IA32" s="226"/>
      <c r="IB32" s="226"/>
      <c r="IC32" s="226"/>
      <c r="ID32" s="226"/>
      <c r="IE32" s="226"/>
      <c r="IF32" s="226"/>
      <c r="IG32" s="226"/>
      <c r="IH32" s="226"/>
    </row>
    <row r="33" spans="1:242">
      <c r="A33" s="230"/>
      <c r="B33" s="234" t="s">
        <v>355</v>
      </c>
      <c r="C33" s="234" t="s">
        <v>1430</v>
      </c>
      <c r="D33" s="234" t="s">
        <v>1441</v>
      </c>
      <c r="E33" s="234" t="s">
        <v>1442</v>
      </c>
      <c r="F33" s="234" t="s">
        <v>1462</v>
      </c>
      <c r="G33" s="234">
        <v>24</v>
      </c>
      <c r="H33" s="234">
        <v>0</v>
      </c>
      <c r="I33" s="234">
        <v>0</v>
      </c>
      <c r="J33" s="234">
        <v>20200716</v>
      </c>
      <c r="K33" s="234">
        <v>20200731</v>
      </c>
      <c r="L33" s="234" t="s">
        <v>1475</v>
      </c>
      <c r="M33" s="234">
        <v>11526.18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  <c r="GH33" s="226"/>
      <c r="GI33" s="226"/>
      <c r="GJ33" s="226"/>
      <c r="GK33" s="226"/>
      <c r="GL33" s="226"/>
      <c r="GM33" s="226"/>
      <c r="GN33" s="226"/>
      <c r="GO33" s="226"/>
      <c r="GP33" s="226"/>
      <c r="GQ33" s="226"/>
      <c r="GR33" s="226"/>
      <c r="GS33" s="226"/>
      <c r="GT33" s="226"/>
      <c r="GU33" s="226"/>
      <c r="GV33" s="226"/>
      <c r="GW33" s="226"/>
      <c r="GX33" s="226"/>
      <c r="GY33" s="226"/>
      <c r="GZ33" s="226"/>
      <c r="HA33" s="226"/>
      <c r="HB33" s="226"/>
      <c r="HC33" s="226"/>
      <c r="HD33" s="226"/>
      <c r="HE33" s="226"/>
      <c r="HF33" s="226"/>
      <c r="HG33" s="226"/>
      <c r="HH33" s="226"/>
      <c r="HI33" s="226"/>
      <c r="HJ33" s="226"/>
      <c r="HK33" s="226"/>
      <c r="HL33" s="226"/>
      <c r="HM33" s="226"/>
      <c r="HN33" s="226"/>
      <c r="HO33" s="226"/>
      <c r="HP33" s="226"/>
      <c r="HQ33" s="226"/>
      <c r="HR33" s="226"/>
      <c r="HS33" s="226"/>
      <c r="HT33" s="226"/>
      <c r="HU33" s="226"/>
      <c r="HV33" s="226"/>
      <c r="HW33" s="226"/>
      <c r="HX33" s="226"/>
      <c r="HY33" s="226"/>
      <c r="HZ33" s="226"/>
      <c r="IA33" s="226"/>
      <c r="IB33" s="226"/>
      <c r="IC33" s="226"/>
      <c r="ID33" s="226"/>
      <c r="IE33" s="226"/>
      <c r="IF33" s="226"/>
      <c r="IG33" s="226"/>
      <c r="IH33" s="226"/>
    </row>
    <row r="34" spans="1:242">
      <c r="A34" s="230"/>
      <c r="B34" s="234" t="s">
        <v>355</v>
      </c>
      <c r="C34" s="234" t="s">
        <v>1430</v>
      </c>
      <c r="D34" s="234" t="s">
        <v>1443</v>
      </c>
      <c r="E34" s="234" t="s">
        <v>1444</v>
      </c>
      <c r="F34" s="234" t="s">
        <v>1463</v>
      </c>
      <c r="G34" s="234">
        <v>29</v>
      </c>
      <c r="H34" s="234">
        <v>0</v>
      </c>
      <c r="I34" s="234">
        <v>0</v>
      </c>
      <c r="J34" s="234">
        <v>20200716</v>
      </c>
      <c r="K34" s="234">
        <v>20200731</v>
      </c>
      <c r="L34" s="234" t="s">
        <v>1476</v>
      </c>
      <c r="M34" s="234">
        <v>4676.92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</row>
    <row r="35" spans="1:242">
      <c r="A35" s="230"/>
      <c r="B35" s="234" t="s">
        <v>355</v>
      </c>
      <c r="C35" s="234" t="s">
        <v>1430</v>
      </c>
      <c r="D35" s="234" t="s">
        <v>1445</v>
      </c>
      <c r="E35" s="234" t="s">
        <v>1446</v>
      </c>
      <c r="F35" s="234" t="s">
        <v>1464</v>
      </c>
      <c r="G35" s="234">
        <v>31</v>
      </c>
      <c r="H35" s="234">
        <v>0</v>
      </c>
      <c r="I35" s="234">
        <v>0</v>
      </c>
      <c r="J35" s="234">
        <v>20200716</v>
      </c>
      <c r="K35" s="234">
        <v>20200731</v>
      </c>
      <c r="L35" s="234" t="s">
        <v>1476</v>
      </c>
      <c r="M35" s="234">
        <v>4676.92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26"/>
      <c r="FC35" s="226"/>
      <c r="FD35" s="226"/>
      <c r="FE35" s="226"/>
      <c r="FF35" s="226"/>
      <c r="FG35" s="226"/>
      <c r="FH35" s="226"/>
      <c r="FI35" s="226"/>
      <c r="FJ35" s="226"/>
      <c r="FK35" s="226"/>
      <c r="FL35" s="226"/>
      <c r="FM35" s="226"/>
      <c r="FN35" s="226"/>
      <c r="FO35" s="226"/>
      <c r="FP35" s="226"/>
      <c r="FQ35" s="226"/>
      <c r="FR35" s="226"/>
      <c r="FS35" s="226"/>
      <c r="FT35" s="226"/>
      <c r="FU35" s="226"/>
      <c r="FV35" s="226"/>
      <c r="FW35" s="226"/>
      <c r="FX35" s="226"/>
      <c r="FY35" s="226"/>
      <c r="FZ35" s="226"/>
      <c r="GA35" s="226"/>
      <c r="GB35" s="226"/>
      <c r="GC35" s="226"/>
      <c r="GD35" s="226"/>
      <c r="GE35" s="226"/>
      <c r="GF35" s="226"/>
      <c r="GG35" s="226"/>
      <c r="GH35" s="226"/>
      <c r="GI35" s="226"/>
      <c r="GJ35" s="226"/>
      <c r="GK35" s="226"/>
      <c r="GL35" s="226"/>
      <c r="GM35" s="226"/>
      <c r="GN35" s="226"/>
      <c r="GO35" s="226"/>
      <c r="GP35" s="226"/>
      <c r="GQ35" s="226"/>
      <c r="GR35" s="226"/>
      <c r="GS35" s="226"/>
      <c r="GT35" s="226"/>
      <c r="GU35" s="226"/>
      <c r="GV35" s="226"/>
      <c r="GW35" s="226"/>
      <c r="GX35" s="226"/>
      <c r="GY35" s="226"/>
      <c r="GZ35" s="226"/>
      <c r="HA35" s="226"/>
      <c r="HB35" s="226"/>
      <c r="HC35" s="226"/>
      <c r="HD35" s="226"/>
      <c r="HE35" s="226"/>
      <c r="HF35" s="226"/>
      <c r="HG35" s="226"/>
      <c r="HH35" s="226"/>
      <c r="HI35" s="226"/>
      <c r="HJ35" s="226"/>
      <c r="HK35" s="226"/>
      <c r="HL35" s="226"/>
      <c r="HM35" s="226"/>
      <c r="HN35" s="226"/>
      <c r="HO35" s="226"/>
      <c r="HP35" s="226"/>
      <c r="HQ35" s="226"/>
      <c r="HR35" s="226"/>
      <c r="HS35" s="226"/>
      <c r="HT35" s="226"/>
      <c r="HU35" s="226"/>
      <c r="HV35" s="226"/>
      <c r="HW35" s="226"/>
      <c r="HX35" s="226"/>
      <c r="HY35" s="226"/>
      <c r="HZ35" s="226"/>
      <c r="IA35" s="226"/>
      <c r="IB35" s="226"/>
      <c r="IC35" s="226"/>
      <c r="ID35" s="226"/>
      <c r="IE35" s="226"/>
      <c r="IF35" s="226"/>
      <c r="IG35" s="226"/>
      <c r="IH35" s="226"/>
    </row>
    <row r="36" spans="1:242">
      <c r="A36" s="230"/>
      <c r="B36" s="234" t="s">
        <v>355</v>
      </c>
      <c r="C36" s="234" t="s">
        <v>1430</v>
      </c>
      <c r="D36" s="234" t="s">
        <v>1447</v>
      </c>
      <c r="E36" s="234" t="s">
        <v>1448</v>
      </c>
      <c r="F36" s="234" t="s">
        <v>1465</v>
      </c>
      <c r="G36" s="234">
        <v>47</v>
      </c>
      <c r="H36" s="234">
        <v>0</v>
      </c>
      <c r="I36" s="234">
        <v>0</v>
      </c>
      <c r="J36" s="234">
        <v>20200716</v>
      </c>
      <c r="K36" s="234">
        <v>20200731</v>
      </c>
      <c r="L36" s="234" t="s">
        <v>1477</v>
      </c>
      <c r="M36" s="234">
        <v>4344.75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26"/>
      <c r="FC36" s="226"/>
      <c r="FD36" s="226"/>
      <c r="FE36" s="226"/>
      <c r="FF36" s="226"/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26"/>
      <c r="FS36" s="226"/>
      <c r="FT36" s="226"/>
      <c r="FU36" s="226"/>
      <c r="FV36" s="226"/>
      <c r="FW36" s="226"/>
      <c r="FX36" s="226"/>
      <c r="FY36" s="226"/>
      <c r="FZ36" s="226"/>
      <c r="GA36" s="226"/>
      <c r="GB36" s="226"/>
      <c r="GC36" s="226"/>
      <c r="GD36" s="226"/>
      <c r="GE36" s="226"/>
      <c r="GF36" s="226"/>
      <c r="GG36" s="226"/>
      <c r="GH36" s="226"/>
      <c r="GI36" s="226"/>
      <c r="GJ36" s="226"/>
      <c r="GK36" s="226"/>
      <c r="GL36" s="226"/>
      <c r="GM36" s="226"/>
      <c r="GN36" s="226"/>
      <c r="GO36" s="226"/>
      <c r="GP36" s="226"/>
      <c r="GQ36" s="226"/>
      <c r="GR36" s="226"/>
      <c r="GS36" s="226"/>
      <c r="GT36" s="226"/>
      <c r="GU36" s="226"/>
      <c r="GV36" s="226"/>
      <c r="GW36" s="226"/>
      <c r="GX36" s="226"/>
      <c r="GY36" s="226"/>
      <c r="GZ36" s="226"/>
      <c r="HA36" s="226"/>
      <c r="HB36" s="226"/>
      <c r="HC36" s="226"/>
      <c r="HD36" s="226"/>
      <c r="HE36" s="226"/>
      <c r="HF36" s="226"/>
      <c r="HG36" s="226"/>
      <c r="HH36" s="226"/>
      <c r="HI36" s="226"/>
      <c r="HJ36" s="226"/>
      <c r="HK36" s="226"/>
      <c r="HL36" s="226"/>
      <c r="HM36" s="226"/>
      <c r="HN36" s="226"/>
      <c r="HO36" s="226"/>
      <c r="HP36" s="226"/>
      <c r="HQ36" s="226"/>
      <c r="HR36" s="226"/>
      <c r="HS36" s="226"/>
      <c r="HT36" s="226"/>
      <c r="HU36" s="226"/>
      <c r="HV36" s="226"/>
      <c r="HW36" s="226"/>
      <c r="HX36" s="226"/>
      <c r="HY36" s="226"/>
      <c r="HZ36" s="226"/>
      <c r="IA36" s="226"/>
      <c r="IB36" s="226"/>
      <c r="IC36" s="226"/>
      <c r="ID36" s="226"/>
      <c r="IE36" s="226"/>
      <c r="IF36" s="226"/>
      <c r="IG36" s="226"/>
      <c r="IH36" s="226"/>
    </row>
    <row r="37" spans="1:242">
      <c r="A37" s="230"/>
      <c r="B37" s="234" t="s">
        <v>355</v>
      </c>
      <c r="C37" s="234" t="s">
        <v>1430</v>
      </c>
      <c r="D37" s="234" t="s">
        <v>1449</v>
      </c>
      <c r="E37" s="234" t="s">
        <v>1450</v>
      </c>
      <c r="F37" s="234" t="s">
        <v>1466</v>
      </c>
      <c r="G37" s="234">
        <v>46</v>
      </c>
      <c r="H37" s="234">
        <v>0</v>
      </c>
      <c r="I37" s="234">
        <v>0</v>
      </c>
      <c r="J37" s="234">
        <v>20200716</v>
      </c>
      <c r="K37" s="234">
        <v>20200731</v>
      </c>
      <c r="L37" s="234" t="s">
        <v>1478</v>
      </c>
      <c r="M37" s="234">
        <v>4676.92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</row>
    <row r="38" spans="1:242">
      <c r="A38" s="230"/>
      <c r="B38" s="234" t="s">
        <v>355</v>
      </c>
      <c r="C38" s="234" t="s">
        <v>1430</v>
      </c>
      <c r="D38" s="234" t="s">
        <v>1451</v>
      </c>
      <c r="E38" s="234" t="s">
        <v>1452</v>
      </c>
      <c r="F38" s="234" t="s">
        <v>1467</v>
      </c>
      <c r="G38" s="234">
        <v>140</v>
      </c>
      <c r="H38" s="234">
        <v>0</v>
      </c>
      <c r="I38" s="234">
        <v>0</v>
      </c>
      <c r="J38" s="234">
        <v>20200716</v>
      </c>
      <c r="K38" s="234">
        <v>20200731</v>
      </c>
      <c r="L38" s="234" t="s">
        <v>1479</v>
      </c>
      <c r="M38" s="234">
        <v>7025.05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26"/>
      <c r="DW38" s="226"/>
      <c r="DX38" s="226"/>
      <c r="DY38" s="226"/>
      <c r="DZ38" s="226"/>
      <c r="EA38" s="226"/>
      <c r="EB38" s="226"/>
      <c r="EC38" s="226"/>
      <c r="ED38" s="226"/>
      <c r="EE38" s="226"/>
      <c r="EF38" s="226"/>
      <c r="EG38" s="226"/>
      <c r="EH38" s="226"/>
      <c r="EI38" s="226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  <c r="FL38" s="226"/>
      <c r="FM38" s="226"/>
      <c r="FN38" s="226"/>
      <c r="FO38" s="226"/>
      <c r="FP38" s="226"/>
      <c r="FQ38" s="226"/>
      <c r="FR38" s="226"/>
      <c r="FS38" s="226"/>
      <c r="FT38" s="226"/>
      <c r="FU38" s="226"/>
      <c r="FV38" s="226"/>
      <c r="FW38" s="226"/>
      <c r="FX38" s="226"/>
      <c r="FY38" s="226"/>
      <c r="FZ38" s="226"/>
      <c r="GA38" s="226"/>
      <c r="GB38" s="226"/>
      <c r="GC38" s="226"/>
      <c r="GD38" s="226"/>
      <c r="GE38" s="226"/>
      <c r="GF38" s="226"/>
      <c r="GG38" s="226"/>
      <c r="GH38" s="226"/>
      <c r="GI38" s="226"/>
      <c r="GJ38" s="226"/>
      <c r="GK38" s="226"/>
      <c r="GL38" s="226"/>
      <c r="GM38" s="226"/>
      <c r="GN38" s="226"/>
      <c r="GO38" s="226"/>
      <c r="GP38" s="226"/>
      <c r="GQ38" s="226"/>
      <c r="GR38" s="226"/>
      <c r="GS38" s="226"/>
      <c r="GT38" s="226"/>
      <c r="GU38" s="226"/>
      <c r="GV38" s="226"/>
      <c r="GW38" s="226"/>
      <c r="GX38" s="226"/>
      <c r="GY38" s="226"/>
      <c r="GZ38" s="226"/>
      <c r="HA38" s="226"/>
      <c r="HB38" s="226"/>
      <c r="HC38" s="226"/>
      <c r="HD38" s="226"/>
      <c r="HE38" s="226"/>
      <c r="HF38" s="226"/>
      <c r="HG38" s="226"/>
      <c r="HH38" s="226"/>
      <c r="HI38" s="226"/>
      <c r="HJ38" s="226"/>
      <c r="HK38" s="226"/>
      <c r="HL38" s="226"/>
      <c r="HM38" s="226"/>
      <c r="HN38" s="226"/>
      <c r="HO38" s="226"/>
      <c r="HP38" s="226"/>
      <c r="HQ38" s="226"/>
      <c r="HR38" s="226"/>
      <c r="HS38" s="226"/>
      <c r="HT38" s="226"/>
      <c r="HU38" s="226"/>
      <c r="HV38" s="226"/>
      <c r="HW38" s="226"/>
      <c r="HX38" s="226"/>
      <c r="HY38" s="226"/>
      <c r="HZ38" s="226"/>
      <c r="IA38" s="226"/>
      <c r="IB38" s="226"/>
      <c r="IC38" s="226"/>
      <c r="ID38" s="226"/>
      <c r="IE38" s="226"/>
      <c r="IF38" s="226"/>
      <c r="IG38" s="226"/>
      <c r="IH38" s="226"/>
    </row>
    <row r="39" spans="1:242">
      <c r="A39" s="230"/>
      <c r="B39" s="234" t="s">
        <v>355</v>
      </c>
      <c r="C39" s="234" t="s">
        <v>1430</v>
      </c>
      <c r="D39" s="234" t="s">
        <v>1453</v>
      </c>
      <c r="E39" s="234" t="s">
        <v>1454</v>
      </c>
      <c r="F39" s="234" t="s">
        <v>1468</v>
      </c>
      <c r="G39" s="234">
        <v>125</v>
      </c>
      <c r="H39" s="234">
        <v>0</v>
      </c>
      <c r="I39" s="234">
        <v>0</v>
      </c>
      <c r="J39" s="234">
        <v>20200716</v>
      </c>
      <c r="K39" s="234">
        <v>20200731</v>
      </c>
      <c r="L39" s="234" t="s">
        <v>1480</v>
      </c>
      <c r="M39" s="234">
        <v>7025.05</v>
      </c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26"/>
      <c r="FC39" s="226"/>
      <c r="FD39" s="226"/>
      <c r="FE39" s="226"/>
      <c r="FF39" s="226"/>
      <c r="FG39" s="226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26"/>
      <c r="FS39" s="226"/>
      <c r="FT39" s="226"/>
      <c r="FU39" s="226"/>
      <c r="FV39" s="226"/>
      <c r="FW39" s="226"/>
      <c r="FX39" s="226"/>
      <c r="FY39" s="226"/>
      <c r="FZ39" s="226"/>
      <c r="GA39" s="226"/>
      <c r="GB39" s="226"/>
      <c r="GC39" s="226"/>
      <c r="GD39" s="226"/>
      <c r="GE39" s="226"/>
      <c r="GF39" s="226"/>
      <c r="GG39" s="226"/>
      <c r="GH39" s="226"/>
      <c r="GI39" s="226"/>
      <c r="GJ39" s="226"/>
      <c r="GK39" s="226"/>
      <c r="GL39" s="226"/>
      <c r="GM39" s="226"/>
      <c r="GN39" s="226"/>
      <c r="GO39" s="226"/>
      <c r="GP39" s="226"/>
      <c r="GQ39" s="226"/>
      <c r="GR39" s="226"/>
      <c r="GS39" s="226"/>
      <c r="GT39" s="226"/>
      <c r="GU39" s="226"/>
      <c r="GV39" s="226"/>
      <c r="GW39" s="226"/>
      <c r="GX39" s="226"/>
      <c r="GY39" s="226"/>
      <c r="GZ39" s="226"/>
      <c r="HA39" s="226"/>
      <c r="HB39" s="226"/>
      <c r="HC39" s="226"/>
      <c r="HD39" s="226"/>
      <c r="HE39" s="226"/>
      <c r="HF39" s="226"/>
      <c r="HG39" s="226"/>
      <c r="HH39" s="226"/>
      <c r="HI39" s="226"/>
      <c r="HJ39" s="226"/>
      <c r="HK39" s="226"/>
      <c r="HL39" s="226"/>
      <c r="HM39" s="226"/>
      <c r="HN39" s="226"/>
      <c r="HO39" s="226"/>
      <c r="HP39" s="226"/>
      <c r="HQ39" s="226"/>
      <c r="HR39" s="226"/>
      <c r="HS39" s="226"/>
      <c r="HT39" s="226"/>
      <c r="HU39" s="226"/>
      <c r="HV39" s="226"/>
      <c r="HW39" s="226"/>
      <c r="HX39" s="226"/>
      <c r="HY39" s="226"/>
      <c r="HZ39" s="226"/>
      <c r="IA39" s="226"/>
      <c r="IB39" s="226"/>
      <c r="IC39" s="226"/>
      <c r="ID39" s="226"/>
      <c r="IE39" s="226"/>
      <c r="IF39" s="226"/>
      <c r="IG39" s="226"/>
      <c r="IH39" s="226"/>
    </row>
    <row r="40" spans="1:242">
      <c r="A40" s="230"/>
      <c r="B40" s="234" t="s">
        <v>355</v>
      </c>
      <c r="C40" s="234" t="s">
        <v>1430</v>
      </c>
      <c r="D40" s="234" t="s">
        <v>1455</v>
      </c>
      <c r="E40" s="234" t="s">
        <v>1456</v>
      </c>
      <c r="F40" s="234" t="s">
        <v>1469</v>
      </c>
      <c r="G40" s="234">
        <v>141</v>
      </c>
      <c r="H40" s="234">
        <v>0</v>
      </c>
      <c r="I40" s="234">
        <v>0</v>
      </c>
      <c r="J40" s="234">
        <v>20200716</v>
      </c>
      <c r="K40" s="234">
        <v>20200731</v>
      </c>
      <c r="L40" s="234" t="s">
        <v>1481</v>
      </c>
      <c r="M40" s="234">
        <v>4676.93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</row>
    <row r="41" spans="1:242">
      <c r="A41" s="230"/>
      <c r="B41" s="234" t="s">
        <v>355</v>
      </c>
      <c r="C41" s="234" t="s">
        <v>1430</v>
      </c>
      <c r="D41" s="234" t="s">
        <v>1431</v>
      </c>
      <c r="E41" s="234" t="s">
        <v>1432</v>
      </c>
      <c r="F41" s="234" t="s">
        <v>1457</v>
      </c>
      <c r="G41" s="234">
        <v>27</v>
      </c>
      <c r="H41" s="234">
        <v>0</v>
      </c>
      <c r="I41" s="234">
        <v>0</v>
      </c>
      <c r="J41" s="234">
        <v>20200801</v>
      </c>
      <c r="K41" s="234">
        <v>20200815</v>
      </c>
      <c r="L41" s="234" t="s">
        <v>1470</v>
      </c>
      <c r="M41" s="234">
        <v>7025.05</v>
      </c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6"/>
      <c r="DU41" s="226"/>
      <c r="DV41" s="226"/>
      <c r="DW41" s="226"/>
      <c r="DX41" s="226"/>
      <c r="DY41" s="226"/>
      <c r="DZ41" s="226"/>
      <c r="EA41" s="226"/>
      <c r="EB41" s="226"/>
      <c r="EC41" s="226"/>
      <c r="ED41" s="226"/>
      <c r="EE41" s="226"/>
      <c r="EF41" s="226"/>
      <c r="EG41" s="226"/>
      <c r="EH41" s="226"/>
      <c r="EI41" s="226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EX41" s="226"/>
      <c r="EY41" s="226"/>
      <c r="EZ41" s="226"/>
      <c r="FA41" s="226"/>
      <c r="FB41" s="226"/>
      <c r="FC41" s="226"/>
      <c r="FD41" s="226"/>
      <c r="FE41" s="226"/>
      <c r="FF41" s="226"/>
      <c r="FG41" s="226"/>
      <c r="FH41" s="226"/>
      <c r="FI41" s="226"/>
      <c r="FJ41" s="226"/>
      <c r="FK41" s="226"/>
      <c r="FL41" s="226"/>
      <c r="FM41" s="226"/>
      <c r="FN41" s="226"/>
      <c r="FO41" s="226"/>
      <c r="FP41" s="226"/>
      <c r="FQ41" s="226"/>
      <c r="FR41" s="226"/>
      <c r="FS41" s="226"/>
      <c r="FT41" s="226"/>
      <c r="FU41" s="226"/>
      <c r="FV41" s="226"/>
      <c r="FW41" s="226"/>
      <c r="FX41" s="226"/>
      <c r="FY41" s="226"/>
      <c r="FZ41" s="226"/>
      <c r="GA41" s="226"/>
      <c r="GB41" s="226"/>
      <c r="GC41" s="226"/>
      <c r="GD41" s="226"/>
      <c r="GE41" s="226"/>
      <c r="GF41" s="226"/>
      <c r="GG41" s="226"/>
      <c r="GH41" s="226"/>
      <c r="GI41" s="226"/>
      <c r="GJ41" s="226"/>
      <c r="GK41" s="226"/>
      <c r="GL41" s="226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6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26"/>
      <c r="IB41" s="226"/>
      <c r="IC41" s="226"/>
      <c r="ID41" s="226"/>
      <c r="IE41" s="226"/>
      <c r="IF41" s="226"/>
      <c r="IG41" s="226"/>
      <c r="IH41" s="226"/>
    </row>
    <row r="42" spans="1:242">
      <c r="A42" s="230"/>
      <c r="B42" s="234" t="s">
        <v>355</v>
      </c>
      <c r="C42" s="234" t="s">
        <v>1430</v>
      </c>
      <c r="D42" s="234" t="s">
        <v>1433</v>
      </c>
      <c r="E42" s="234" t="s">
        <v>1434</v>
      </c>
      <c r="F42" s="234" t="s">
        <v>1458</v>
      </c>
      <c r="G42" s="234">
        <v>22</v>
      </c>
      <c r="H42" s="234">
        <v>0</v>
      </c>
      <c r="I42" s="234">
        <v>0</v>
      </c>
      <c r="J42" s="234">
        <v>20200801</v>
      </c>
      <c r="K42" s="234">
        <v>20200815</v>
      </c>
      <c r="L42" s="234" t="s">
        <v>1471</v>
      </c>
      <c r="M42" s="234">
        <v>11526.18</v>
      </c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26"/>
      <c r="DW42" s="226"/>
      <c r="DX42" s="226"/>
      <c r="DY42" s="226"/>
      <c r="DZ42" s="226"/>
      <c r="EA42" s="226"/>
      <c r="EB42" s="226"/>
      <c r="EC42" s="226"/>
      <c r="ED42" s="226"/>
      <c r="EE42" s="226"/>
      <c r="EF42" s="226"/>
      <c r="EG42" s="226"/>
      <c r="EH42" s="226"/>
      <c r="EI42" s="226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26"/>
      <c r="FC42" s="226"/>
      <c r="FD42" s="226"/>
      <c r="FE42" s="226"/>
      <c r="FF42" s="226"/>
      <c r="FG42" s="226"/>
      <c r="FH42" s="226"/>
      <c r="FI42" s="226"/>
      <c r="FJ42" s="226"/>
      <c r="FK42" s="226"/>
      <c r="FL42" s="226"/>
      <c r="FM42" s="226"/>
      <c r="FN42" s="226"/>
      <c r="FO42" s="226"/>
      <c r="FP42" s="226"/>
      <c r="FQ42" s="226"/>
      <c r="FR42" s="226"/>
      <c r="FS42" s="226"/>
      <c r="FT42" s="226"/>
      <c r="FU42" s="226"/>
      <c r="FV42" s="226"/>
      <c r="FW42" s="226"/>
      <c r="FX42" s="226"/>
      <c r="FY42" s="226"/>
      <c r="FZ42" s="226"/>
      <c r="GA42" s="226"/>
      <c r="GB42" s="226"/>
      <c r="GC42" s="226"/>
      <c r="GD42" s="226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  <c r="GO42" s="226"/>
      <c r="GP42" s="226"/>
      <c r="GQ42" s="226"/>
      <c r="GR42" s="226"/>
      <c r="GS42" s="226"/>
      <c r="GT42" s="226"/>
      <c r="GU42" s="226"/>
      <c r="GV42" s="226"/>
      <c r="GW42" s="226"/>
      <c r="GX42" s="226"/>
      <c r="GY42" s="226"/>
      <c r="GZ42" s="226"/>
      <c r="HA42" s="226"/>
      <c r="HB42" s="226"/>
      <c r="HC42" s="226"/>
      <c r="HD42" s="226"/>
      <c r="HE42" s="226"/>
      <c r="HF42" s="226"/>
      <c r="HG42" s="226"/>
      <c r="HH42" s="226"/>
      <c r="HI42" s="226"/>
      <c r="HJ42" s="226"/>
      <c r="HK42" s="226"/>
      <c r="HL42" s="226"/>
      <c r="HM42" s="226"/>
      <c r="HN42" s="226"/>
      <c r="HO42" s="226"/>
      <c r="HP42" s="226"/>
      <c r="HQ42" s="226"/>
      <c r="HR42" s="226"/>
      <c r="HS42" s="226"/>
      <c r="HT42" s="226"/>
      <c r="HU42" s="226"/>
      <c r="HV42" s="226"/>
      <c r="HW42" s="226"/>
      <c r="HX42" s="226"/>
      <c r="HY42" s="226"/>
      <c r="HZ42" s="226"/>
      <c r="IA42" s="226"/>
      <c r="IB42" s="226"/>
      <c r="IC42" s="226"/>
      <c r="ID42" s="226"/>
      <c r="IE42" s="226"/>
      <c r="IF42" s="226"/>
      <c r="IG42" s="226"/>
      <c r="IH42" s="226"/>
    </row>
    <row r="43" spans="1:242">
      <c r="A43" s="230"/>
      <c r="B43" s="234" t="s">
        <v>355</v>
      </c>
      <c r="C43" s="234" t="s">
        <v>1430</v>
      </c>
      <c r="D43" s="234" t="s">
        <v>1435</v>
      </c>
      <c r="E43" s="234" t="s">
        <v>1436</v>
      </c>
      <c r="F43" s="234" t="s">
        <v>1459</v>
      </c>
      <c r="G43" s="234">
        <v>25</v>
      </c>
      <c r="H43" s="234">
        <v>0</v>
      </c>
      <c r="I43" s="234">
        <v>0</v>
      </c>
      <c r="J43" s="234">
        <v>20200801</v>
      </c>
      <c r="K43" s="234">
        <v>20200815</v>
      </c>
      <c r="L43" s="234" t="s">
        <v>1472</v>
      </c>
      <c r="M43" s="234">
        <v>4344.75</v>
      </c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</row>
    <row r="44" spans="1:242">
      <c r="A44" s="230"/>
      <c r="B44" s="234" t="s">
        <v>355</v>
      </c>
      <c r="C44" s="234" t="s">
        <v>1430</v>
      </c>
      <c r="D44" s="234" t="s">
        <v>1437</v>
      </c>
      <c r="E44" s="234" t="s">
        <v>1438</v>
      </c>
      <c r="F44" s="234" t="s">
        <v>1460</v>
      </c>
      <c r="G44" s="234">
        <v>142</v>
      </c>
      <c r="H44" s="234">
        <v>0</v>
      </c>
      <c r="I44" s="234">
        <v>0</v>
      </c>
      <c r="J44" s="234">
        <v>20200801</v>
      </c>
      <c r="K44" s="234">
        <v>20200815</v>
      </c>
      <c r="L44" s="234" t="s">
        <v>1473</v>
      </c>
      <c r="M44" s="234">
        <v>4676.93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6"/>
      <c r="FG44" s="226"/>
      <c r="FH44" s="226"/>
      <c r="FI44" s="226"/>
      <c r="FJ44" s="226"/>
      <c r="FK44" s="226"/>
      <c r="FL44" s="226"/>
      <c r="FM44" s="226"/>
      <c r="FN44" s="226"/>
      <c r="FO44" s="226"/>
      <c r="FP44" s="226"/>
      <c r="FQ44" s="226"/>
      <c r="FR44" s="226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</row>
    <row r="45" spans="1:242">
      <c r="A45" s="230"/>
      <c r="B45" s="234" t="s">
        <v>355</v>
      </c>
      <c r="C45" s="234" t="s">
        <v>1430</v>
      </c>
      <c r="D45" s="234" t="s">
        <v>1439</v>
      </c>
      <c r="E45" s="234" t="s">
        <v>1440</v>
      </c>
      <c r="F45" s="234" t="s">
        <v>1461</v>
      </c>
      <c r="G45" s="234">
        <v>28</v>
      </c>
      <c r="H45" s="234">
        <v>0</v>
      </c>
      <c r="I45" s="234">
        <v>0</v>
      </c>
      <c r="J45" s="234">
        <v>20200801</v>
      </c>
      <c r="K45" s="234">
        <v>20200815</v>
      </c>
      <c r="L45" s="234" t="s">
        <v>1474</v>
      </c>
      <c r="M45" s="234">
        <v>4676.93</v>
      </c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26"/>
      <c r="FC45" s="226"/>
      <c r="FD45" s="226"/>
      <c r="FE45" s="226"/>
      <c r="FF45" s="226"/>
      <c r="FG45" s="226"/>
      <c r="FH45" s="226"/>
      <c r="FI45" s="226"/>
      <c r="FJ45" s="226"/>
      <c r="FK45" s="226"/>
      <c r="FL45" s="226"/>
      <c r="FM45" s="226"/>
      <c r="FN45" s="226"/>
      <c r="FO45" s="226"/>
      <c r="FP45" s="226"/>
      <c r="FQ45" s="226"/>
      <c r="FR45" s="226"/>
      <c r="FS45" s="226"/>
      <c r="FT45" s="226"/>
      <c r="FU45" s="226"/>
      <c r="FV45" s="226"/>
      <c r="FW45" s="226"/>
      <c r="FX45" s="226"/>
      <c r="FY45" s="226"/>
      <c r="FZ45" s="226"/>
      <c r="GA45" s="226"/>
      <c r="GB45" s="226"/>
      <c r="GC45" s="226"/>
      <c r="GD45" s="226"/>
      <c r="GE45" s="226"/>
      <c r="GF45" s="226"/>
      <c r="GG45" s="226"/>
      <c r="GH45" s="226"/>
      <c r="GI45" s="226"/>
      <c r="GJ45" s="226"/>
      <c r="GK45" s="226"/>
      <c r="GL45" s="226"/>
      <c r="GM45" s="226"/>
      <c r="GN45" s="226"/>
      <c r="GO45" s="226"/>
      <c r="GP45" s="226"/>
      <c r="GQ45" s="226"/>
      <c r="GR45" s="226"/>
      <c r="GS45" s="226"/>
      <c r="GT45" s="226"/>
      <c r="GU45" s="226"/>
      <c r="GV45" s="226"/>
      <c r="GW45" s="226"/>
      <c r="GX45" s="226"/>
      <c r="GY45" s="226"/>
      <c r="GZ45" s="226"/>
      <c r="HA45" s="226"/>
      <c r="HB45" s="226"/>
      <c r="HC45" s="226"/>
      <c r="HD45" s="226"/>
      <c r="HE45" s="226"/>
      <c r="HF45" s="226"/>
      <c r="HG45" s="226"/>
      <c r="HH45" s="226"/>
      <c r="HI45" s="226"/>
      <c r="HJ45" s="226"/>
      <c r="HK45" s="226"/>
      <c r="HL45" s="226"/>
      <c r="HM45" s="226"/>
      <c r="HN45" s="226"/>
      <c r="HO45" s="226"/>
      <c r="HP45" s="226"/>
      <c r="HQ45" s="226"/>
      <c r="HR45" s="226"/>
      <c r="HS45" s="226"/>
      <c r="HT45" s="226"/>
      <c r="HU45" s="226"/>
      <c r="HV45" s="226"/>
      <c r="HW45" s="226"/>
      <c r="HX45" s="226"/>
      <c r="HY45" s="226"/>
      <c r="HZ45" s="226"/>
      <c r="IA45" s="226"/>
      <c r="IB45" s="226"/>
      <c r="IC45" s="226"/>
      <c r="ID45" s="226"/>
      <c r="IE45" s="226"/>
      <c r="IF45" s="226"/>
      <c r="IG45" s="226"/>
      <c r="IH45" s="226"/>
    </row>
    <row r="46" spans="1:242">
      <c r="A46" s="230"/>
      <c r="B46" s="234" t="s">
        <v>355</v>
      </c>
      <c r="C46" s="234" t="s">
        <v>1430</v>
      </c>
      <c r="D46" s="234" t="s">
        <v>1441</v>
      </c>
      <c r="E46" s="234" t="s">
        <v>1442</v>
      </c>
      <c r="F46" s="234" t="s">
        <v>1462</v>
      </c>
      <c r="G46" s="234">
        <v>24</v>
      </c>
      <c r="H46" s="234">
        <v>0</v>
      </c>
      <c r="I46" s="234">
        <v>0</v>
      </c>
      <c r="J46" s="234">
        <v>20200801</v>
      </c>
      <c r="K46" s="234">
        <v>20200815</v>
      </c>
      <c r="L46" s="234" t="s">
        <v>1475</v>
      </c>
      <c r="M46" s="234">
        <v>11526.18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6"/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26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</row>
    <row r="47" spans="1:242">
      <c r="A47" s="230"/>
      <c r="B47" s="234" t="s">
        <v>355</v>
      </c>
      <c r="C47" s="234" t="s">
        <v>1430</v>
      </c>
      <c r="D47" s="234" t="s">
        <v>1443</v>
      </c>
      <c r="E47" s="234" t="s">
        <v>1444</v>
      </c>
      <c r="F47" s="234" t="s">
        <v>1463</v>
      </c>
      <c r="G47" s="234">
        <v>29</v>
      </c>
      <c r="H47" s="234">
        <v>0</v>
      </c>
      <c r="I47" s="234">
        <v>0</v>
      </c>
      <c r="J47" s="234">
        <v>20200801</v>
      </c>
      <c r="K47" s="234">
        <v>20200815</v>
      </c>
      <c r="L47" s="234" t="s">
        <v>1476</v>
      </c>
      <c r="M47" s="234">
        <v>4676.92</v>
      </c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226"/>
      <c r="EH47" s="226"/>
      <c r="EI47" s="226"/>
      <c r="EJ47" s="226"/>
      <c r="EK47" s="226"/>
      <c r="EL47" s="226"/>
      <c r="EM47" s="226"/>
      <c r="EN47" s="226"/>
      <c r="EO47" s="226"/>
      <c r="EP47" s="226"/>
      <c r="EQ47" s="226"/>
      <c r="ER47" s="226"/>
      <c r="ES47" s="226"/>
      <c r="ET47" s="226"/>
      <c r="EU47" s="226"/>
      <c r="EV47" s="226"/>
      <c r="EW47" s="226"/>
      <c r="EX47" s="226"/>
      <c r="EY47" s="226"/>
      <c r="EZ47" s="226"/>
      <c r="FA47" s="226"/>
      <c r="FB47" s="226"/>
      <c r="FC47" s="226"/>
      <c r="FD47" s="226"/>
      <c r="FE47" s="226"/>
      <c r="FF47" s="226"/>
      <c r="FG47" s="226"/>
      <c r="FH47" s="226"/>
      <c r="FI47" s="226"/>
      <c r="FJ47" s="226"/>
      <c r="FK47" s="226"/>
      <c r="FL47" s="226"/>
      <c r="FM47" s="226"/>
      <c r="FN47" s="226"/>
      <c r="FO47" s="226"/>
      <c r="FP47" s="226"/>
      <c r="FQ47" s="226"/>
      <c r="FR47" s="226"/>
      <c r="FS47" s="226"/>
      <c r="FT47" s="226"/>
      <c r="FU47" s="226"/>
      <c r="FV47" s="226"/>
      <c r="FW47" s="226"/>
      <c r="FX47" s="226"/>
      <c r="FY47" s="226"/>
      <c r="FZ47" s="226"/>
      <c r="GA47" s="226"/>
      <c r="GB47" s="226"/>
      <c r="GC47" s="226"/>
      <c r="GD47" s="226"/>
      <c r="GE47" s="226"/>
      <c r="GF47" s="226"/>
      <c r="GG47" s="226"/>
      <c r="GH47" s="226"/>
      <c r="GI47" s="226"/>
      <c r="GJ47" s="226"/>
      <c r="GK47" s="226"/>
      <c r="GL47" s="226"/>
      <c r="GM47" s="226"/>
      <c r="GN47" s="226"/>
      <c r="GO47" s="226"/>
      <c r="GP47" s="226"/>
      <c r="GQ47" s="226"/>
      <c r="GR47" s="226"/>
      <c r="GS47" s="226"/>
      <c r="GT47" s="226"/>
      <c r="GU47" s="226"/>
      <c r="GV47" s="226"/>
      <c r="GW47" s="226"/>
      <c r="GX47" s="226"/>
      <c r="GY47" s="226"/>
      <c r="GZ47" s="226"/>
      <c r="HA47" s="226"/>
      <c r="HB47" s="226"/>
      <c r="HC47" s="226"/>
      <c r="HD47" s="226"/>
      <c r="HE47" s="226"/>
      <c r="HF47" s="226"/>
      <c r="HG47" s="226"/>
      <c r="HH47" s="226"/>
      <c r="HI47" s="226"/>
      <c r="HJ47" s="226"/>
      <c r="HK47" s="226"/>
      <c r="HL47" s="226"/>
      <c r="HM47" s="226"/>
      <c r="HN47" s="226"/>
      <c r="HO47" s="226"/>
      <c r="HP47" s="226"/>
      <c r="HQ47" s="226"/>
      <c r="HR47" s="226"/>
      <c r="HS47" s="226"/>
      <c r="HT47" s="226"/>
      <c r="HU47" s="226"/>
      <c r="HV47" s="226"/>
      <c r="HW47" s="226"/>
      <c r="HX47" s="226"/>
      <c r="HY47" s="226"/>
      <c r="HZ47" s="226"/>
      <c r="IA47" s="226"/>
      <c r="IB47" s="226"/>
      <c r="IC47" s="226"/>
      <c r="ID47" s="226"/>
      <c r="IE47" s="226"/>
      <c r="IF47" s="226"/>
      <c r="IG47" s="226"/>
      <c r="IH47" s="226"/>
    </row>
    <row r="48" spans="1:242">
      <c r="A48" s="230"/>
      <c r="B48" s="234" t="s">
        <v>355</v>
      </c>
      <c r="C48" s="234" t="s">
        <v>1430</v>
      </c>
      <c r="D48" s="234" t="s">
        <v>1445</v>
      </c>
      <c r="E48" s="234" t="s">
        <v>1446</v>
      </c>
      <c r="F48" s="234" t="s">
        <v>1464</v>
      </c>
      <c r="G48" s="234">
        <v>31</v>
      </c>
      <c r="H48" s="234">
        <v>0</v>
      </c>
      <c r="I48" s="234">
        <v>0</v>
      </c>
      <c r="J48" s="234">
        <v>20200801</v>
      </c>
      <c r="K48" s="234">
        <v>20200815</v>
      </c>
      <c r="L48" s="234" t="s">
        <v>1476</v>
      </c>
      <c r="M48" s="234">
        <v>4676.92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6"/>
      <c r="FF48" s="226"/>
      <c r="FG48" s="226"/>
      <c r="FH48" s="226"/>
      <c r="FI48" s="226"/>
      <c r="FJ48" s="226"/>
      <c r="FK48" s="226"/>
      <c r="FL48" s="226"/>
      <c r="FM48" s="226"/>
      <c r="FN48" s="226"/>
      <c r="FO48" s="226"/>
      <c r="FP48" s="226"/>
      <c r="FQ48" s="226"/>
      <c r="FR48" s="226"/>
      <c r="FS48" s="226"/>
      <c r="FT48" s="226"/>
      <c r="FU48" s="226"/>
      <c r="FV48" s="226"/>
      <c r="FW48" s="226"/>
      <c r="FX48" s="226"/>
      <c r="FY48" s="226"/>
      <c r="FZ48" s="226"/>
      <c r="GA48" s="226"/>
      <c r="GB48" s="226"/>
      <c r="GC48" s="226"/>
      <c r="GD48" s="226"/>
      <c r="GE48" s="226"/>
      <c r="GF48" s="226"/>
      <c r="GG48" s="226"/>
      <c r="GH48" s="226"/>
      <c r="GI48" s="226"/>
      <c r="GJ48" s="226"/>
      <c r="GK48" s="226"/>
      <c r="GL48" s="226"/>
      <c r="GM48" s="226"/>
      <c r="GN48" s="226"/>
      <c r="GO48" s="226"/>
      <c r="GP48" s="226"/>
      <c r="GQ48" s="226"/>
      <c r="GR48" s="226"/>
      <c r="GS48" s="226"/>
      <c r="GT48" s="226"/>
      <c r="GU48" s="226"/>
      <c r="GV48" s="226"/>
      <c r="GW48" s="226"/>
      <c r="GX48" s="226"/>
      <c r="GY48" s="226"/>
      <c r="GZ48" s="226"/>
      <c r="HA48" s="226"/>
      <c r="HB48" s="226"/>
      <c r="HC48" s="226"/>
      <c r="HD48" s="226"/>
      <c r="HE48" s="226"/>
      <c r="HF48" s="226"/>
      <c r="HG48" s="226"/>
      <c r="HH48" s="226"/>
      <c r="HI48" s="226"/>
      <c r="HJ48" s="226"/>
      <c r="HK48" s="226"/>
      <c r="HL48" s="226"/>
      <c r="HM48" s="226"/>
      <c r="HN48" s="226"/>
      <c r="HO48" s="226"/>
      <c r="HP48" s="226"/>
      <c r="HQ48" s="226"/>
      <c r="HR48" s="226"/>
      <c r="HS48" s="226"/>
      <c r="HT48" s="226"/>
      <c r="HU48" s="226"/>
      <c r="HV48" s="226"/>
      <c r="HW48" s="226"/>
      <c r="HX48" s="226"/>
      <c r="HY48" s="226"/>
      <c r="HZ48" s="226"/>
      <c r="IA48" s="226"/>
      <c r="IB48" s="226"/>
      <c r="IC48" s="226"/>
      <c r="ID48" s="226"/>
      <c r="IE48" s="226"/>
      <c r="IF48" s="226"/>
      <c r="IG48" s="226"/>
      <c r="IH48" s="226"/>
    </row>
    <row r="49" spans="1:242">
      <c r="A49" s="230"/>
      <c r="B49" s="234" t="s">
        <v>355</v>
      </c>
      <c r="C49" s="234" t="s">
        <v>1430</v>
      </c>
      <c r="D49" s="234" t="s">
        <v>1447</v>
      </c>
      <c r="E49" s="234" t="s">
        <v>1448</v>
      </c>
      <c r="F49" s="234" t="s">
        <v>1465</v>
      </c>
      <c r="G49" s="234">
        <v>47</v>
      </c>
      <c r="H49" s="234">
        <v>0</v>
      </c>
      <c r="I49" s="234">
        <v>0</v>
      </c>
      <c r="J49" s="234">
        <v>20200801</v>
      </c>
      <c r="K49" s="234">
        <v>20200815</v>
      </c>
      <c r="L49" s="234" t="s">
        <v>1477</v>
      </c>
      <c r="M49" s="234">
        <v>4344.75</v>
      </c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</row>
    <row r="50" spans="1:242">
      <c r="A50" s="230"/>
      <c r="B50" s="234" t="s">
        <v>355</v>
      </c>
      <c r="C50" s="234" t="s">
        <v>1430</v>
      </c>
      <c r="D50" s="234" t="s">
        <v>1449</v>
      </c>
      <c r="E50" s="234" t="s">
        <v>1450</v>
      </c>
      <c r="F50" s="234" t="s">
        <v>1466</v>
      </c>
      <c r="G50" s="234">
        <v>46</v>
      </c>
      <c r="H50" s="234">
        <v>0</v>
      </c>
      <c r="I50" s="234">
        <v>0</v>
      </c>
      <c r="J50" s="234">
        <v>20200801</v>
      </c>
      <c r="K50" s="234">
        <v>20200815</v>
      </c>
      <c r="L50" s="234" t="s">
        <v>1478</v>
      </c>
      <c r="M50" s="234">
        <v>4676.92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6"/>
      <c r="DE50" s="226"/>
      <c r="DF50" s="226"/>
      <c r="DG50" s="226"/>
      <c r="DH50" s="226"/>
      <c r="DI50" s="226"/>
      <c r="DJ50" s="226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6"/>
      <c r="DV50" s="226"/>
      <c r="DW50" s="226"/>
      <c r="DX50" s="226"/>
      <c r="DY50" s="226"/>
      <c r="DZ50" s="226"/>
      <c r="EA50" s="226"/>
      <c r="EB50" s="226"/>
      <c r="EC50" s="226"/>
      <c r="ED50" s="226"/>
      <c r="EE50" s="226"/>
      <c r="EF50" s="226"/>
      <c r="EG50" s="226"/>
      <c r="EH50" s="226"/>
      <c r="EI50" s="226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EX50" s="226"/>
      <c r="EY50" s="226"/>
      <c r="EZ50" s="226"/>
      <c r="FA50" s="226"/>
      <c r="FB50" s="226"/>
      <c r="FC50" s="226"/>
      <c r="FD50" s="226"/>
      <c r="FE50" s="226"/>
      <c r="FF50" s="226"/>
      <c r="FG50" s="226"/>
      <c r="FH50" s="226"/>
      <c r="FI50" s="226"/>
      <c r="FJ50" s="226"/>
      <c r="FK50" s="226"/>
      <c r="FL50" s="226"/>
      <c r="FM50" s="226"/>
      <c r="FN50" s="226"/>
      <c r="FO50" s="226"/>
      <c r="FP50" s="226"/>
      <c r="FQ50" s="226"/>
      <c r="FR50" s="226"/>
      <c r="FS50" s="226"/>
      <c r="FT50" s="226"/>
      <c r="FU50" s="226"/>
      <c r="FV50" s="226"/>
      <c r="FW50" s="226"/>
      <c r="FX50" s="226"/>
      <c r="FY50" s="226"/>
      <c r="FZ50" s="226"/>
      <c r="GA50" s="226"/>
      <c r="GB50" s="226"/>
      <c r="GC50" s="226"/>
      <c r="GD50" s="226"/>
      <c r="GE50" s="226"/>
      <c r="GF50" s="226"/>
      <c r="GG50" s="226"/>
      <c r="GH50" s="226"/>
      <c r="GI50" s="226"/>
      <c r="GJ50" s="226"/>
      <c r="GK50" s="226"/>
      <c r="GL50" s="226"/>
      <c r="GM50" s="226"/>
      <c r="GN50" s="226"/>
      <c r="GO50" s="226"/>
      <c r="GP50" s="226"/>
      <c r="GQ50" s="226"/>
      <c r="GR50" s="226"/>
      <c r="GS50" s="226"/>
      <c r="GT50" s="226"/>
      <c r="GU50" s="226"/>
      <c r="GV50" s="226"/>
      <c r="GW50" s="226"/>
      <c r="GX50" s="226"/>
      <c r="GY50" s="226"/>
      <c r="GZ50" s="226"/>
      <c r="HA50" s="226"/>
      <c r="HB50" s="226"/>
      <c r="HC50" s="226"/>
      <c r="HD50" s="226"/>
      <c r="HE50" s="226"/>
      <c r="HF50" s="226"/>
      <c r="HG50" s="226"/>
      <c r="HH50" s="226"/>
      <c r="HI50" s="226"/>
      <c r="HJ50" s="226"/>
      <c r="HK50" s="226"/>
      <c r="HL50" s="226"/>
      <c r="HM50" s="226"/>
      <c r="HN50" s="226"/>
      <c r="HO50" s="226"/>
      <c r="HP50" s="226"/>
      <c r="HQ50" s="226"/>
      <c r="HR50" s="226"/>
      <c r="HS50" s="226"/>
      <c r="HT50" s="226"/>
      <c r="HU50" s="226"/>
      <c r="HV50" s="226"/>
      <c r="HW50" s="226"/>
      <c r="HX50" s="226"/>
      <c r="HY50" s="226"/>
      <c r="HZ50" s="226"/>
      <c r="IA50" s="226"/>
      <c r="IB50" s="226"/>
      <c r="IC50" s="226"/>
      <c r="ID50" s="226"/>
      <c r="IE50" s="226"/>
      <c r="IF50" s="226"/>
      <c r="IG50" s="226"/>
      <c r="IH50" s="226"/>
    </row>
    <row r="51" spans="1:242">
      <c r="A51" s="230"/>
      <c r="B51" s="234" t="s">
        <v>355</v>
      </c>
      <c r="C51" s="234" t="s">
        <v>1430</v>
      </c>
      <c r="D51" s="234" t="s">
        <v>1451</v>
      </c>
      <c r="E51" s="234" t="s">
        <v>1452</v>
      </c>
      <c r="F51" s="234" t="s">
        <v>1467</v>
      </c>
      <c r="G51" s="234">
        <v>140</v>
      </c>
      <c r="H51" s="234">
        <v>0</v>
      </c>
      <c r="I51" s="234">
        <v>0</v>
      </c>
      <c r="J51" s="234">
        <v>20200801</v>
      </c>
      <c r="K51" s="234">
        <v>20200815</v>
      </c>
      <c r="L51" s="234" t="s">
        <v>1479</v>
      </c>
      <c r="M51" s="234">
        <v>7025.05</v>
      </c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226"/>
      <c r="ED51" s="226"/>
      <c r="EE51" s="226"/>
      <c r="EF51" s="226"/>
      <c r="EG51" s="226"/>
      <c r="EH51" s="226"/>
      <c r="EI51" s="226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26"/>
      <c r="FC51" s="226"/>
      <c r="FD51" s="226"/>
      <c r="FE51" s="226"/>
      <c r="FF51" s="226"/>
      <c r="FG51" s="226"/>
      <c r="FH51" s="226"/>
      <c r="FI51" s="226"/>
      <c r="FJ51" s="226"/>
      <c r="FK51" s="226"/>
      <c r="FL51" s="226"/>
      <c r="FM51" s="226"/>
      <c r="FN51" s="226"/>
      <c r="FO51" s="226"/>
      <c r="FP51" s="226"/>
      <c r="FQ51" s="226"/>
      <c r="FR51" s="226"/>
      <c r="FS51" s="226"/>
      <c r="FT51" s="226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26"/>
      <c r="GM51" s="226"/>
      <c r="GN51" s="226"/>
      <c r="GO51" s="226"/>
      <c r="GP51" s="226"/>
      <c r="GQ51" s="226"/>
      <c r="GR51" s="226"/>
      <c r="GS51" s="226"/>
      <c r="GT51" s="226"/>
      <c r="GU51" s="226"/>
      <c r="GV51" s="226"/>
      <c r="GW51" s="226"/>
      <c r="GX51" s="226"/>
      <c r="GY51" s="226"/>
      <c r="GZ51" s="226"/>
      <c r="HA51" s="226"/>
      <c r="HB51" s="226"/>
      <c r="HC51" s="226"/>
      <c r="HD51" s="226"/>
      <c r="HE51" s="226"/>
      <c r="HF51" s="226"/>
      <c r="HG51" s="226"/>
      <c r="HH51" s="226"/>
      <c r="HI51" s="226"/>
      <c r="HJ51" s="226"/>
      <c r="HK51" s="226"/>
      <c r="HL51" s="226"/>
      <c r="HM51" s="226"/>
      <c r="HN51" s="226"/>
      <c r="HO51" s="226"/>
      <c r="HP51" s="226"/>
      <c r="HQ51" s="226"/>
      <c r="HR51" s="226"/>
      <c r="HS51" s="226"/>
      <c r="HT51" s="226"/>
      <c r="HU51" s="226"/>
      <c r="HV51" s="226"/>
      <c r="HW51" s="226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</row>
    <row r="52" spans="1:242">
      <c r="A52" s="230"/>
      <c r="B52" s="234" t="s">
        <v>355</v>
      </c>
      <c r="C52" s="234" t="s">
        <v>1430</v>
      </c>
      <c r="D52" s="234" t="s">
        <v>1453</v>
      </c>
      <c r="E52" s="234" t="s">
        <v>1454</v>
      </c>
      <c r="F52" s="234" t="s">
        <v>1468</v>
      </c>
      <c r="G52" s="234">
        <v>125</v>
      </c>
      <c r="H52" s="234">
        <v>0</v>
      </c>
      <c r="I52" s="234">
        <v>0</v>
      </c>
      <c r="J52" s="234">
        <v>20200801</v>
      </c>
      <c r="K52" s="234">
        <v>20200815</v>
      </c>
      <c r="L52" s="234" t="s">
        <v>1480</v>
      </c>
      <c r="M52" s="234">
        <v>7025.05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6"/>
      <c r="FG52" s="226"/>
      <c r="FH52" s="226"/>
      <c r="FI52" s="226"/>
      <c r="FJ52" s="226"/>
      <c r="FK52" s="226"/>
      <c r="FL52" s="226"/>
      <c r="FM52" s="226"/>
      <c r="FN52" s="226"/>
      <c r="FO52" s="226"/>
      <c r="FP52" s="226"/>
      <c r="FQ52" s="226"/>
      <c r="FR52" s="226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</row>
    <row r="53" spans="1:242">
      <c r="A53" s="230"/>
      <c r="B53" s="234" t="s">
        <v>355</v>
      </c>
      <c r="C53" s="234" t="s">
        <v>1430</v>
      </c>
      <c r="D53" s="234" t="s">
        <v>1455</v>
      </c>
      <c r="E53" s="234" t="s">
        <v>1456</v>
      </c>
      <c r="F53" s="234" t="s">
        <v>1469</v>
      </c>
      <c r="G53" s="234">
        <v>141</v>
      </c>
      <c r="H53" s="234">
        <v>0</v>
      </c>
      <c r="I53" s="234">
        <v>0</v>
      </c>
      <c r="J53" s="234">
        <v>20200801</v>
      </c>
      <c r="K53" s="234">
        <v>20200815</v>
      </c>
      <c r="L53" s="234" t="s">
        <v>1481</v>
      </c>
      <c r="M53" s="234">
        <v>4676.93</v>
      </c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6"/>
      <c r="DE53" s="226"/>
      <c r="DF53" s="226"/>
      <c r="DG53" s="226"/>
      <c r="DH53" s="226"/>
      <c r="DI53" s="226"/>
      <c r="DJ53" s="226"/>
      <c r="DK53" s="226"/>
      <c r="DL53" s="226"/>
      <c r="DM53" s="226"/>
      <c r="DN53" s="226"/>
      <c r="DO53" s="226"/>
      <c r="DP53" s="226"/>
      <c r="DQ53" s="226"/>
      <c r="DR53" s="226"/>
      <c r="DS53" s="226"/>
      <c r="DT53" s="226"/>
      <c r="DU53" s="226"/>
      <c r="DV53" s="226"/>
      <c r="DW53" s="226"/>
      <c r="DX53" s="226"/>
      <c r="DY53" s="226"/>
      <c r="DZ53" s="226"/>
      <c r="EA53" s="226"/>
      <c r="EB53" s="226"/>
      <c r="EC53" s="226"/>
      <c r="ED53" s="226"/>
      <c r="EE53" s="226"/>
      <c r="EF53" s="226"/>
      <c r="EG53" s="226"/>
      <c r="EH53" s="226"/>
      <c r="EI53" s="226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26"/>
      <c r="FC53" s="226"/>
      <c r="FD53" s="226"/>
      <c r="FE53" s="226"/>
      <c r="FF53" s="226"/>
      <c r="FG53" s="226"/>
      <c r="FH53" s="226"/>
      <c r="FI53" s="226"/>
      <c r="FJ53" s="226"/>
      <c r="FK53" s="226"/>
      <c r="FL53" s="226"/>
      <c r="FM53" s="226"/>
      <c r="FN53" s="226"/>
      <c r="FO53" s="226"/>
      <c r="FP53" s="226"/>
      <c r="FQ53" s="226"/>
      <c r="FR53" s="226"/>
      <c r="FS53" s="226"/>
      <c r="FT53" s="226"/>
      <c r="FU53" s="226"/>
      <c r="FV53" s="226"/>
      <c r="FW53" s="226"/>
      <c r="FX53" s="226"/>
      <c r="FY53" s="226"/>
      <c r="FZ53" s="226"/>
      <c r="GA53" s="226"/>
      <c r="GB53" s="226"/>
      <c r="GC53" s="226"/>
      <c r="GD53" s="226"/>
      <c r="GE53" s="226"/>
      <c r="GF53" s="226"/>
      <c r="GG53" s="226"/>
      <c r="GH53" s="226"/>
      <c r="GI53" s="226"/>
      <c r="GJ53" s="226"/>
      <c r="GK53" s="226"/>
      <c r="GL53" s="226"/>
      <c r="GM53" s="226"/>
      <c r="GN53" s="226"/>
      <c r="GO53" s="226"/>
      <c r="GP53" s="226"/>
      <c r="GQ53" s="226"/>
      <c r="GR53" s="226"/>
      <c r="GS53" s="226"/>
      <c r="GT53" s="226"/>
      <c r="GU53" s="226"/>
      <c r="GV53" s="226"/>
      <c r="GW53" s="226"/>
      <c r="GX53" s="226"/>
      <c r="GY53" s="226"/>
      <c r="GZ53" s="226"/>
      <c r="HA53" s="226"/>
      <c r="HB53" s="226"/>
      <c r="HC53" s="226"/>
      <c r="HD53" s="226"/>
      <c r="HE53" s="226"/>
      <c r="HF53" s="226"/>
      <c r="HG53" s="226"/>
      <c r="HH53" s="226"/>
      <c r="HI53" s="226"/>
      <c r="HJ53" s="226"/>
      <c r="HK53" s="226"/>
      <c r="HL53" s="226"/>
      <c r="HM53" s="226"/>
      <c r="HN53" s="226"/>
      <c r="HO53" s="226"/>
      <c r="HP53" s="226"/>
      <c r="HQ53" s="226"/>
      <c r="HR53" s="226"/>
      <c r="HS53" s="226"/>
      <c r="HT53" s="226"/>
      <c r="HU53" s="226"/>
      <c r="HV53" s="226"/>
      <c r="HW53" s="226"/>
      <c r="HX53" s="226"/>
      <c r="HY53" s="226"/>
      <c r="HZ53" s="226"/>
      <c r="IA53" s="226"/>
      <c r="IB53" s="226"/>
      <c r="IC53" s="226"/>
      <c r="ID53" s="226"/>
      <c r="IE53" s="226"/>
      <c r="IF53" s="226"/>
      <c r="IG53" s="226"/>
      <c r="IH53" s="226"/>
    </row>
    <row r="54" spans="1:242">
      <c r="A54" s="230"/>
      <c r="B54" s="234" t="s">
        <v>355</v>
      </c>
      <c r="C54" s="234" t="s">
        <v>1430</v>
      </c>
      <c r="D54" s="234" t="s">
        <v>1431</v>
      </c>
      <c r="E54" s="234" t="s">
        <v>1432</v>
      </c>
      <c r="F54" s="234" t="s">
        <v>1457</v>
      </c>
      <c r="G54" s="234">
        <v>27</v>
      </c>
      <c r="H54" s="234">
        <v>0</v>
      </c>
      <c r="I54" s="234">
        <v>0</v>
      </c>
      <c r="J54" s="234">
        <v>20200816</v>
      </c>
      <c r="K54" s="234">
        <v>20200831</v>
      </c>
      <c r="L54" s="234" t="s">
        <v>1470</v>
      </c>
      <c r="M54" s="234">
        <v>7025.05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226"/>
      <c r="DP54" s="226"/>
      <c r="DQ54" s="226"/>
      <c r="DR54" s="226"/>
      <c r="DS54" s="226"/>
      <c r="DT54" s="226"/>
      <c r="DU54" s="226"/>
      <c r="DV54" s="226"/>
      <c r="DW54" s="226"/>
      <c r="DX54" s="226"/>
      <c r="DY54" s="226"/>
      <c r="DZ54" s="226"/>
      <c r="EA54" s="226"/>
      <c r="EB54" s="226"/>
      <c r="EC54" s="226"/>
      <c r="ED54" s="226"/>
      <c r="EE54" s="226"/>
      <c r="EF54" s="226"/>
      <c r="EG54" s="226"/>
      <c r="EH54" s="226"/>
      <c r="EI54" s="226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26"/>
      <c r="FC54" s="226"/>
      <c r="FD54" s="226"/>
      <c r="FE54" s="226"/>
      <c r="FF54" s="226"/>
      <c r="FG54" s="226"/>
      <c r="FH54" s="226"/>
      <c r="FI54" s="226"/>
      <c r="FJ54" s="226"/>
      <c r="FK54" s="226"/>
      <c r="FL54" s="226"/>
      <c r="FM54" s="226"/>
      <c r="FN54" s="226"/>
      <c r="FO54" s="226"/>
      <c r="FP54" s="226"/>
      <c r="FQ54" s="226"/>
      <c r="FR54" s="226"/>
      <c r="FS54" s="226"/>
      <c r="FT54" s="226"/>
      <c r="FU54" s="226"/>
      <c r="FV54" s="226"/>
      <c r="FW54" s="226"/>
      <c r="FX54" s="226"/>
      <c r="FY54" s="226"/>
      <c r="FZ54" s="226"/>
      <c r="GA54" s="226"/>
      <c r="GB54" s="226"/>
      <c r="GC54" s="226"/>
      <c r="GD54" s="226"/>
      <c r="GE54" s="226"/>
      <c r="GF54" s="226"/>
      <c r="GG54" s="226"/>
      <c r="GH54" s="226"/>
      <c r="GI54" s="226"/>
      <c r="GJ54" s="226"/>
      <c r="GK54" s="226"/>
      <c r="GL54" s="226"/>
      <c r="GM54" s="226"/>
      <c r="GN54" s="226"/>
      <c r="GO54" s="226"/>
      <c r="GP54" s="226"/>
      <c r="GQ54" s="226"/>
      <c r="GR54" s="226"/>
      <c r="GS54" s="226"/>
      <c r="GT54" s="226"/>
      <c r="GU54" s="226"/>
      <c r="GV54" s="226"/>
      <c r="GW54" s="226"/>
      <c r="GX54" s="226"/>
      <c r="GY54" s="226"/>
      <c r="GZ54" s="226"/>
      <c r="HA54" s="226"/>
      <c r="HB54" s="226"/>
      <c r="HC54" s="226"/>
      <c r="HD54" s="226"/>
      <c r="HE54" s="226"/>
      <c r="HF54" s="226"/>
      <c r="HG54" s="226"/>
      <c r="HH54" s="226"/>
      <c r="HI54" s="226"/>
      <c r="HJ54" s="226"/>
      <c r="HK54" s="226"/>
      <c r="HL54" s="226"/>
      <c r="HM54" s="226"/>
      <c r="HN54" s="226"/>
      <c r="HO54" s="226"/>
      <c r="HP54" s="226"/>
      <c r="HQ54" s="226"/>
      <c r="HR54" s="226"/>
      <c r="HS54" s="226"/>
      <c r="HT54" s="226"/>
      <c r="HU54" s="226"/>
      <c r="HV54" s="226"/>
      <c r="HW54" s="226"/>
      <c r="HX54" s="226"/>
      <c r="HY54" s="226"/>
      <c r="HZ54" s="226"/>
      <c r="IA54" s="226"/>
      <c r="IB54" s="226"/>
      <c r="IC54" s="226"/>
      <c r="ID54" s="226"/>
      <c r="IE54" s="226"/>
      <c r="IF54" s="226"/>
      <c r="IG54" s="226"/>
      <c r="IH54" s="226"/>
    </row>
    <row r="55" spans="1:242">
      <c r="A55" s="230"/>
      <c r="B55" s="234" t="s">
        <v>355</v>
      </c>
      <c r="C55" s="234" t="s">
        <v>1430</v>
      </c>
      <c r="D55" s="234" t="s">
        <v>1433</v>
      </c>
      <c r="E55" s="234" t="s">
        <v>1434</v>
      </c>
      <c r="F55" s="234" t="s">
        <v>1458</v>
      </c>
      <c r="G55" s="234">
        <v>22</v>
      </c>
      <c r="H55" s="234">
        <v>0</v>
      </c>
      <c r="I55" s="234">
        <v>0</v>
      </c>
      <c r="J55" s="234">
        <v>20200816</v>
      </c>
      <c r="K55" s="234">
        <v>20200831</v>
      </c>
      <c r="L55" s="234" t="s">
        <v>1471</v>
      </c>
      <c r="M55" s="234">
        <v>11526.18</v>
      </c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226"/>
      <c r="ED55" s="226"/>
      <c r="EE55" s="226"/>
      <c r="EF55" s="226"/>
      <c r="EG55" s="226"/>
      <c r="EH55" s="226"/>
      <c r="EI55" s="226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6"/>
      <c r="FG55" s="226"/>
      <c r="FH55" s="226"/>
      <c r="FI55" s="226"/>
      <c r="FJ55" s="226"/>
      <c r="FK55" s="226"/>
      <c r="FL55" s="226"/>
      <c r="FM55" s="226"/>
      <c r="FN55" s="226"/>
      <c r="FO55" s="226"/>
      <c r="FP55" s="226"/>
      <c r="FQ55" s="226"/>
      <c r="FR55" s="226"/>
      <c r="FS55" s="226"/>
      <c r="FT55" s="226"/>
      <c r="FU55" s="226"/>
      <c r="FV55" s="226"/>
      <c r="FW55" s="226"/>
      <c r="FX55" s="226"/>
      <c r="FY55" s="226"/>
      <c r="FZ55" s="226"/>
      <c r="GA55" s="226"/>
      <c r="GB55" s="226"/>
      <c r="GC55" s="226"/>
      <c r="GD55" s="226"/>
      <c r="GE55" s="226"/>
      <c r="GF55" s="226"/>
      <c r="GG55" s="226"/>
      <c r="GH55" s="226"/>
      <c r="GI55" s="226"/>
      <c r="GJ55" s="226"/>
      <c r="GK55" s="226"/>
      <c r="GL55" s="226"/>
      <c r="GM55" s="226"/>
      <c r="GN55" s="226"/>
      <c r="GO55" s="226"/>
      <c r="GP55" s="226"/>
      <c r="GQ55" s="226"/>
      <c r="GR55" s="226"/>
      <c r="GS55" s="226"/>
      <c r="GT55" s="226"/>
      <c r="GU55" s="226"/>
      <c r="GV55" s="226"/>
      <c r="GW55" s="226"/>
      <c r="GX55" s="226"/>
      <c r="GY55" s="226"/>
      <c r="GZ55" s="226"/>
      <c r="HA55" s="226"/>
      <c r="HB55" s="226"/>
      <c r="HC55" s="226"/>
      <c r="HD55" s="226"/>
      <c r="HE55" s="226"/>
      <c r="HF55" s="226"/>
      <c r="HG55" s="226"/>
      <c r="HH55" s="226"/>
      <c r="HI55" s="226"/>
      <c r="HJ55" s="226"/>
      <c r="HK55" s="226"/>
      <c r="HL55" s="226"/>
      <c r="HM55" s="226"/>
      <c r="HN55" s="226"/>
      <c r="HO55" s="226"/>
      <c r="HP55" s="226"/>
      <c r="HQ55" s="226"/>
      <c r="HR55" s="226"/>
      <c r="HS55" s="226"/>
      <c r="HT55" s="226"/>
      <c r="HU55" s="226"/>
      <c r="HV55" s="226"/>
      <c r="HW55" s="226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</row>
    <row r="56" spans="1:242">
      <c r="A56" s="230"/>
      <c r="B56" s="234" t="s">
        <v>355</v>
      </c>
      <c r="C56" s="234" t="s">
        <v>1430</v>
      </c>
      <c r="D56" s="234" t="s">
        <v>1435</v>
      </c>
      <c r="E56" s="234" t="s">
        <v>1436</v>
      </c>
      <c r="F56" s="234" t="s">
        <v>1459</v>
      </c>
      <c r="G56" s="234">
        <v>25</v>
      </c>
      <c r="H56" s="234">
        <v>0</v>
      </c>
      <c r="I56" s="234">
        <v>0</v>
      </c>
      <c r="J56" s="234">
        <v>20200816</v>
      </c>
      <c r="K56" s="234">
        <v>20200831</v>
      </c>
      <c r="L56" s="234" t="s">
        <v>1472</v>
      </c>
      <c r="M56" s="234">
        <v>4344.75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226"/>
      <c r="ED56" s="226"/>
      <c r="EE56" s="226"/>
      <c r="EF56" s="226"/>
      <c r="EG56" s="226"/>
      <c r="EH56" s="226"/>
      <c r="EI56" s="226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  <c r="FN56" s="226"/>
      <c r="FO56" s="226"/>
      <c r="FP56" s="226"/>
      <c r="FQ56" s="226"/>
      <c r="FR56" s="226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GT56" s="226"/>
      <c r="GU56" s="226"/>
      <c r="GV56" s="226"/>
      <c r="GW56" s="226"/>
      <c r="GX56" s="226"/>
      <c r="GY56" s="226"/>
      <c r="GZ56" s="226"/>
      <c r="HA56" s="226"/>
      <c r="HB56" s="226"/>
      <c r="HC56" s="226"/>
      <c r="HD56" s="226"/>
      <c r="HE56" s="226"/>
      <c r="HF56" s="226"/>
      <c r="HG56" s="226"/>
      <c r="HH56" s="226"/>
      <c r="HI56" s="226"/>
      <c r="HJ56" s="226"/>
      <c r="HK56" s="226"/>
      <c r="HL56" s="226"/>
      <c r="HM56" s="226"/>
      <c r="HN56" s="226"/>
      <c r="HO56" s="226"/>
      <c r="HP56" s="226"/>
      <c r="HQ56" s="226"/>
      <c r="HR56" s="226"/>
      <c r="HS56" s="226"/>
      <c r="HT56" s="226"/>
      <c r="HU56" s="226"/>
      <c r="HV56" s="226"/>
      <c r="HW56" s="226"/>
      <c r="HX56" s="226"/>
      <c r="HY56" s="226"/>
      <c r="HZ56" s="226"/>
      <c r="IA56" s="226"/>
      <c r="IB56" s="226"/>
      <c r="IC56" s="226"/>
      <c r="ID56" s="226"/>
      <c r="IE56" s="226"/>
      <c r="IF56" s="226"/>
      <c r="IG56" s="226"/>
      <c r="IH56" s="226"/>
    </row>
    <row r="57" spans="1:242">
      <c r="A57" s="230"/>
      <c r="B57" s="234" t="s">
        <v>355</v>
      </c>
      <c r="C57" s="234" t="s">
        <v>1430</v>
      </c>
      <c r="D57" s="234" t="s">
        <v>1437</v>
      </c>
      <c r="E57" s="234" t="s">
        <v>1438</v>
      </c>
      <c r="F57" s="234" t="s">
        <v>1460</v>
      </c>
      <c r="G57" s="234">
        <v>142</v>
      </c>
      <c r="H57" s="234">
        <v>0</v>
      </c>
      <c r="I57" s="234">
        <v>0</v>
      </c>
      <c r="J57" s="234">
        <v>20200816</v>
      </c>
      <c r="K57" s="234">
        <v>20200831</v>
      </c>
      <c r="L57" s="234" t="s">
        <v>1473</v>
      </c>
      <c r="M57" s="234">
        <v>4676.93</v>
      </c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26"/>
      <c r="DW57" s="226"/>
      <c r="DX57" s="226"/>
      <c r="DY57" s="226"/>
      <c r="DZ57" s="226"/>
      <c r="EA57" s="226"/>
      <c r="EB57" s="226"/>
      <c r="EC57" s="226"/>
      <c r="ED57" s="226"/>
      <c r="EE57" s="226"/>
      <c r="EF57" s="226"/>
      <c r="EG57" s="226"/>
      <c r="EH57" s="226"/>
      <c r="EI57" s="226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6"/>
      <c r="FG57" s="226"/>
      <c r="FH57" s="226"/>
      <c r="FI57" s="226"/>
      <c r="FJ57" s="226"/>
      <c r="FK57" s="226"/>
      <c r="FL57" s="226"/>
      <c r="FM57" s="226"/>
      <c r="FN57" s="226"/>
      <c r="FO57" s="226"/>
      <c r="FP57" s="226"/>
      <c r="FQ57" s="226"/>
      <c r="FR57" s="226"/>
      <c r="FS57" s="226"/>
      <c r="FT57" s="226"/>
      <c r="FU57" s="226"/>
      <c r="FV57" s="226"/>
      <c r="FW57" s="226"/>
      <c r="FX57" s="226"/>
      <c r="FY57" s="226"/>
      <c r="FZ57" s="226"/>
      <c r="GA57" s="226"/>
      <c r="GB57" s="226"/>
      <c r="GC57" s="226"/>
      <c r="GD57" s="226"/>
      <c r="GE57" s="226"/>
      <c r="GF57" s="226"/>
      <c r="GG57" s="226"/>
      <c r="GH57" s="226"/>
      <c r="GI57" s="226"/>
      <c r="GJ57" s="226"/>
      <c r="GK57" s="226"/>
      <c r="GL57" s="226"/>
      <c r="GM57" s="226"/>
      <c r="GN57" s="226"/>
      <c r="GO57" s="226"/>
      <c r="GP57" s="226"/>
      <c r="GQ57" s="226"/>
      <c r="GR57" s="226"/>
      <c r="GS57" s="226"/>
      <c r="GT57" s="226"/>
      <c r="GU57" s="226"/>
      <c r="GV57" s="226"/>
      <c r="GW57" s="226"/>
      <c r="GX57" s="226"/>
      <c r="GY57" s="226"/>
      <c r="GZ57" s="226"/>
      <c r="HA57" s="226"/>
      <c r="HB57" s="226"/>
      <c r="HC57" s="226"/>
      <c r="HD57" s="226"/>
      <c r="HE57" s="226"/>
      <c r="HF57" s="226"/>
      <c r="HG57" s="226"/>
      <c r="HH57" s="226"/>
      <c r="HI57" s="226"/>
      <c r="HJ57" s="226"/>
      <c r="HK57" s="226"/>
      <c r="HL57" s="226"/>
      <c r="HM57" s="226"/>
      <c r="HN57" s="226"/>
      <c r="HO57" s="226"/>
      <c r="HP57" s="226"/>
      <c r="HQ57" s="226"/>
      <c r="HR57" s="226"/>
      <c r="HS57" s="226"/>
      <c r="HT57" s="226"/>
      <c r="HU57" s="226"/>
      <c r="HV57" s="226"/>
      <c r="HW57" s="226"/>
      <c r="HX57" s="226"/>
      <c r="HY57" s="226"/>
      <c r="HZ57" s="226"/>
      <c r="IA57" s="226"/>
      <c r="IB57" s="226"/>
      <c r="IC57" s="226"/>
      <c r="ID57" s="226"/>
      <c r="IE57" s="226"/>
      <c r="IF57" s="226"/>
      <c r="IG57" s="226"/>
      <c r="IH57" s="226"/>
    </row>
    <row r="58" spans="1:242">
      <c r="A58" s="230"/>
      <c r="B58" s="234" t="s">
        <v>355</v>
      </c>
      <c r="C58" s="234" t="s">
        <v>1430</v>
      </c>
      <c r="D58" s="234" t="s">
        <v>1439</v>
      </c>
      <c r="E58" s="234" t="s">
        <v>1440</v>
      </c>
      <c r="F58" s="234" t="s">
        <v>1461</v>
      </c>
      <c r="G58" s="234">
        <v>28</v>
      </c>
      <c r="H58" s="234">
        <v>0</v>
      </c>
      <c r="I58" s="234">
        <v>0</v>
      </c>
      <c r="J58" s="234">
        <v>20200816</v>
      </c>
      <c r="K58" s="234">
        <v>20200831</v>
      </c>
      <c r="L58" s="234" t="s">
        <v>1474</v>
      </c>
      <c r="M58" s="234">
        <v>4676.93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GT58" s="226"/>
      <c r="GU58" s="226"/>
      <c r="GV58" s="226"/>
      <c r="GW58" s="226"/>
      <c r="GX58" s="226"/>
      <c r="GY58" s="226"/>
      <c r="GZ58" s="226"/>
      <c r="HA58" s="226"/>
      <c r="HB58" s="226"/>
      <c r="HC58" s="226"/>
      <c r="HD58" s="226"/>
      <c r="HE58" s="226"/>
      <c r="HF58" s="226"/>
      <c r="HG58" s="226"/>
      <c r="HH58" s="226"/>
      <c r="HI58" s="226"/>
      <c r="HJ58" s="226"/>
      <c r="HK58" s="226"/>
      <c r="HL58" s="226"/>
      <c r="HM58" s="226"/>
      <c r="HN58" s="226"/>
      <c r="HO58" s="226"/>
      <c r="HP58" s="226"/>
      <c r="HQ58" s="226"/>
      <c r="HR58" s="226"/>
      <c r="HS58" s="226"/>
      <c r="HT58" s="226"/>
      <c r="HU58" s="226"/>
      <c r="HV58" s="226"/>
      <c r="HW58" s="226"/>
      <c r="HX58" s="226"/>
      <c r="HY58" s="226"/>
      <c r="HZ58" s="226"/>
      <c r="IA58" s="226"/>
      <c r="IB58" s="226"/>
      <c r="IC58" s="226"/>
      <c r="ID58" s="226"/>
      <c r="IE58" s="226"/>
      <c r="IF58" s="226"/>
      <c r="IG58" s="226"/>
      <c r="IH58" s="226"/>
    </row>
    <row r="59" spans="1:242">
      <c r="A59" s="230"/>
      <c r="B59" s="234" t="s">
        <v>355</v>
      </c>
      <c r="C59" s="234" t="s">
        <v>1430</v>
      </c>
      <c r="D59" s="234" t="s">
        <v>1441</v>
      </c>
      <c r="E59" s="234" t="s">
        <v>1442</v>
      </c>
      <c r="F59" s="234" t="s">
        <v>1462</v>
      </c>
      <c r="G59" s="234">
        <v>24</v>
      </c>
      <c r="H59" s="234">
        <v>0</v>
      </c>
      <c r="I59" s="234">
        <v>0</v>
      </c>
      <c r="J59" s="234">
        <v>20200816</v>
      </c>
      <c r="K59" s="234">
        <v>20200831</v>
      </c>
      <c r="L59" s="234" t="s">
        <v>1475</v>
      </c>
      <c r="M59" s="234">
        <v>11526.18</v>
      </c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  <c r="CM59" s="226"/>
      <c r="CN59" s="226"/>
      <c r="CO59" s="226"/>
      <c r="CP59" s="226"/>
      <c r="CQ59" s="226"/>
      <c r="CR59" s="226"/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26"/>
      <c r="DW59" s="226"/>
      <c r="DX59" s="226"/>
      <c r="DY59" s="226"/>
      <c r="DZ59" s="226"/>
      <c r="EA59" s="226"/>
      <c r="EB59" s="226"/>
      <c r="EC59" s="226"/>
      <c r="ED59" s="226"/>
      <c r="EE59" s="226"/>
      <c r="EF59" s="226"/>
      <c r="EG59" s="226"/>
      <c r="EH59" s="226"/>
      <c r="EI59" s="226"/>
      <c r="EJ59" s="226"/>
      <c r="EK59" s="226"/>
      <c r="EL59" s="226"/>
      <c r="EM59" s="226"/>
      <c r="EN59" s="226"/>
      <c r="EO59" s="226"/>
      <c r="EP59" s="226"/>
      <c r="EQ59" s="226"/>
      <c r="ER59" s="226"/>
      <c r="ES59" s="226"/>
      <c r="ET59" s="226"/>
      <c r="EU59" s="226"/>
      <c r="EV59" s="226"/>
      <c r="EW59" s="226"/>
      <c r="EX59" s="226"/>
      <c r="EY59" s="226"/>
      <c r="EZ59" s="226"/>
      <c r="FA59" s="226"/>
      <c r="FB59" s="226"/>
      <c r="FC59" s="226"/>
      <c r="FD59" s="226"/>
      <c r="FE59" s="226"/>
      <c r="FF59" s="226"/>
      <c r="FG59" s="226"/>
      <c r="FH59" s="226"/>
      <c r="FI59" s="226"/>
      <c r="FJ59" s="226"/>
      <c r="FK59" s="226"/>
      <c r="FL59" s="226"/>
      <c r="FM59" s="226"/>
      <c r="FN59" s="226"/>
      <c r="FO59" s="226"/>
      <c r="FP59" s="226"/>
      <c r="FQ59" s="226"/>
      <c r="FR59" s="226"/>
      <c r="FS59" s="226"/>
      <c r="FT59" s="226"/>
      <c r="FU59" s="226"/>
      <c r="FV59" s="226"/>
      <c r="FW59" s="226"/>
      <c r="FX59" s="226"/>
      <c r="FY59" s="226"/>
      <c r="FZ59" s="226"/>
      <c r="GA59" s="226"/>
      <c r="GB59" s="226"/>
      <c r="GC59" s="226"/>
      <c r="GD59" s="226"/>
      <c r="GE59" s="226"/>
      <c r="GF59" s="226"/>
      <c r="GG59" s="226"/>
      <c r="GH59" s="226"/>
      <c r="GI59" s="226"/>
      <c r="GJ59" s="226"/>
      <c r="GK59" s="226"/>
      <c r="GL59" s="226"/>
      <c r="GM59" s="226"/>
      <c r="GN59" s="226"/>
      <c r="GO59" s="226"/>
      <c r="GP59" s="226"/>
      <c r="GQ59" s="226"/>
      <c r="GR59" s="226"/>
      <c r="GS59" s="226"/>
      <c r="GT59" s="226"/>
      <c r="GU59" s="226"/>
      <c r="GV59" s="226"/>
      <c r="GW59" s="226"/>
      <c r="GX59" s="226"/>
      <c r="GY59" s="226"/>
      <c r="GZ59" s="226"/>
      <c r="HA59" s="226"/>
      <c r="HB59" s="226"/>
      <c r="HC59" s="226"/>
      <c r="HD59" s="226"/>
      <c r="HE59" s="226"/>
      <c r="HF59" s="226"/>
      <c r="HG59" s="226"/>
      <c r="HH59" s="226"/>
      <c r="HI59" s="226"/>
      <c r="HJ59" s="226"/>
      <c r="HK59" s="226"/>
      <c r="HL59" s="226"/>
      <c r="HM59" s="226"/>
      <c r="HN59" s="226"/>
      <c r="HO59" s="226"/>
      <c r="HP59" s="226"/>
      <c r="HQ59" s="226"/>
      <c r="HR59" s="226"/>
      <c r="HS59" s="226"/>
      <c r="HT59" s="226"/>
      <c r="HU59" s="226"/>
      <c r="HV59" s="226"/>
      <c r="HW59" s="226"/>
      <c r="HX59" s="226"/>
      <c r="HY59" s="226"/>
      <c r="HZ59" s="226"/>
      <c r="IA59" s="226"/>
      <c r="IB59" s="226"/>
      <c r="IC59" s="226"/>
      <c r="ID59" s="226"/>
      <c r="IE59" s="226"/>
      <c r="IF59" s="226"/>
      <c r="IG59" s="226"/>
      <c r="IH59" s="226"/>
    </row>
    <row r="60" spans="1:242">
      <c r="A60" s="230"/>
      <c r="B60" s="234" t="s">
        <v>355</v>
      </c>
      <c r="C60" s="234" t="s">
        <v>1430</v>
      </c>
      <c r="D60" s="234" t="s">
        <v>1443</v>
      </c>
      <c r="E60" s="234" t="s">
        <v>1444</v>
      </c>
      <c r="F60" s="234" t="s">
        <v>1463</v>
      </c>
      <c r="G60" s="234">
        <v>29</v>
      </c>
      <c r="H60" s="234">
        <v>0</v>
      </c>
      <c r="I60" s="234">
        <v>0</v>
      </c>
      <c r="J60" s="234">
        <v>20200816</v>
      </c>
      <c r="K60" s="234">
        <v>20200831</v>
      </c>
      <c r="L60" s="234" t="s">
        <v>1476</v>
      </c>
      <c r="M60" s="234">
        <v>4676.92</v>
      </c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26"/>
      <c r="DW60" s="226"/>
      <c r="DX60" s="226"/>
      <c r="DY60" s="226"/>
      <c r="DZ60" s="226"/>
      <c r="EA60" s="226"/>
      <c r="EB60" s="226"/>
      <c r="EC60" s="226"/>
      <c r="ED60" s="226"/>
      <c r="EE60" s="226"/>
      <c r="EF60" s="226"/>
      <c r="EG60" s="226"/>
      <c r="EH60" s="226"/>
      <c r="EI60" s="226"/>
      <c r="EJ60" s="226"/>
      <c r="EK60" s="226"/>
      <c r="EL60" s="226"/>
      <c r="EM60" s="226"/>
      <c r="EN60" s="226"/>
      <c r="EO60" s="226"/>
      <c r="EP60" s="226"/>
      <c r="EQ60" s="226"/>
      <c r="ER60" s="226"/>
      <c r="ES60" s="226"/>
      <c r="ET60" s="226"/>
      <c r="EU60" s="226"/>
      <c r="EV60" s="226"/>
      <c r="EW60" s="226"/>
      <c r="EX60" s="226"/>
      <c r="EY60" s="226"/>
      <c r="EZ60" s="226"/>
      <c r="FA60" s="226"/>
      <c r="FB60" s="226"/>
      <c r="FC60" s="226"/>
      <c r="FD60" s="226"/>
      <c r="FE60" s="226"/>
      <c r="FF60" s="226"/>
      <c r="FG60" s="226"/>
      <c r="FH60" s="226"/>
      <c r="FI60" s="226"/>
      <c r="FJ60" s="226"/>
      <c r="FK60" s="226"/>
      <c r="FL60" s="226"/>
      <c r="FM60" s="226"/>
      <c r="FN60" s="226"/>
      <c r="FO60" s="226"/>
      <c r="FP60" s="226"/>
      <c r="FQ60" s="226"/>
      <c r="FR60" s="226"/>
      <c r="FS60" s="226"/>
      <c r="FT60" s="226"/>
      <c r="FU60" s="226"/>
      <c r="FV60" s="226"/>
      <c r="FW60" s="226"/>
      <c r="FX60" s="226"/>
      <c r="FY60" s="226"/>
      <c r="FZ60" s="226"/>
      <c r="GA60" s="226"/>
      <c r="GB60" s="226"/>
      <c r="GC60" s="226"/>
      <c r="GD60" s="226"/>
      <c r="GE60" s="226"/>
      <c r="GF60" s="226"/>
      <c r="GG60" s="226"/>
      <c r="GH60" s="226"/>
      <c r="GI60" s="226"/>
      <c r="GJ60" s="226"/>
      <c r="GK60" s="226"/>
      <c r="GL60" s="226"/>
      <c r="GM60" s="226"/>
      <c r="GN60" s="226"/>
      <c r="GO60" s="226"/>
      <c r="GP60" s="226"/>
      <c r="GQ60" s="226"/>
      <c r="GR60" s="226"/>
      <c r="GS60" s="226"/>
      <c r="GT60" s="226"/>
      <c r="GU60" s="226"/>
      <c r="GV60" s="226"/>
      <c r="GW60" s="226"/>
      <c r="GX60" s="226"/>
      <c r="GY60" s="226"/>
      <c r="GZ60" s="226"/>
      <c r="HA60" s="226"/>
      <c r="HB60" s="226"/>
      <c r="HC60" s="226"/>
      <c r="HD60" s="226"/>
      <c r="HE60" s="226"/>
      <c r="HF60" s="226"/>
      <c r="HG60" s="226"/>
      <c r="HH60" s="226"/>
      <c r="HI60" s="226"/>
      <c r="HJ60" s="226"/>
      <c r="HK60" s="226"/>
      <c r="HL60" s="226"/>
      <c r="HM60" s="226"/>
      <c r="HN60" s="226"/>
      <c r="HO60" s="226"/>
      <c r="HP60" s="226"/>
      <c r="HQ60" s="226"/>
      <c r="HR60" s="226"/>
      <c r="HS60" s="226"/>
      <c r="HT60" s="226"/>
      <c r="HU60" s="226"/>
      <c r="HV60" s="226"/>
      <c r="HW60" s="226"/>
      <c r="HX60" s="226"/>
      <c r="HY60" s="226"/>
      <c r="HZ60" s="226"/>
      <c r="IA60" s="226"/>
      <c r="IB60" s="226"/>
      <c r="IC60" s="226"/>
      <c r="ID60" s="226"/>
      <c r="IE60" s="226"/>
      <c r="IF60" s="226"/>
      <c r="IG60" s="226"/>
      <c r="IH60" s="226"/>
    </row>
    <row r="61" spans="1:242">
      <c r="A61" s="230"/>
      <c r="B61" s="234" t="s">
        <v>355</v>
      </c>
      <c r="C61" s="234" t="s">
        <v>1430</v>
      </c>
      <c r="D61" s="234" t="s">
        <v>1445</v>
      </c>
      <c r="E61" s="234" t="s">
        <v>1446</v>
      </c>
      <c r="F61" s="234" t="s">
        <v>1464</v>
      </c>
      <c r="G61" s="234">
        <v>31</v>
      </c>
      <c r="H61" s="234">
        <v>0</v>
      </c>
      <c r="I61" s="234">
        <v>0</v>
      </c>
      <c r="J61" s="234">
        <v>20200816</v>
      </c>
      <c r="K61" s="234">
        <v>20200831</v>
      </c>
      <c r="L61" s="234" t="s">
        <v>1476</v>
      </c>
      <c r="M61" s="234">
        <v>4676.92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6"/>
      <c r="FG61" s="226"/>
      <c r="FH61" s="226"/>
      <c r="FI61" s="226"/>
      <c r="FJ61" s="226"/>
      <c r="FK61" s="226"/>
      <c r="FL61" s="226"/>
      <c r="FM61" s="226"/>
      <c r="FN61" s="226"/>
      <c r="FO61" s="226"/>
      <c r="FP61" s="226"/>
      <c r="FQ61" s="226"/>
      <c r="FR61" s="226"/>
      <c r="FS61" s="226"/>
      <c r="FT61" s="226"/>
      <c r="FU61" s="226"/>
      <c r="FV61" s="226"/>
      <c r="FW61" s="226"/>
      <c r="FX61" s="226"/>
      <c r="FY61" s="226"/>
      <c r="FZ61" s="226"/>
      <c r="GA61" s="226"/>
      <c r="GB61" s="226"/>
      <c r="GC61" s="226"/>
      <c r="GD61" s="226"/>
      <c r="GE61" s="226"/>
      <c r="GF61" s="226"/>
      <c r="GG61" s="226"/>
      <c r="GH61" s="226"/>
      <c r="GI61" s="226"/>
      <c r="GJ61" s="226"/>
      <c r="GK61" s="226"/>
      <c r="GL61" s="226"/>
      <c r="GM61" s="226"/>
      <c r="GN61" s="226"/>
      <c r="GO61" s="226"/>
      <c r="GP61" s="226"/>
      <c r="GQ61" s="226"/>
      <c r="GR61" s="226"/>
      <c r="GS61" s="226"/>
      <c r="GT61" s="226"/>
      <c r="GU61" s="226"/>
      <c r="GV61" s="226"/>
      <c r="GW61" s="226"/>
      <c r="GX61" s="226"/>
      <c r="GY61" s="226"/>
      <c r="GZ61" s="226"/>
      <c r="HA61" s="226"/>
      <c r="HB61" s="226"/>
      <c r="HC61" s="226"/>
      <c r="HD61" s="226"/>
      <c r="HE61" s="226"/>
      <c r="HF61" s="226"/>
      <c r="HG61" s="226"/>
      <c r="HH61" s="226"/>
      <c r="HI61" s="226"/>
      <c r="HJ61" s="226"/>
      <c r="HK61" s="226"/>
      <c r="HL61" s="226"/>
      <c r="HM61" s="226"/>
      <c r="HN61" s="226"/>
      <c r="HO61" s="226"/>
      <c r="HP61" s="226"/>
      <c r="HQ61" s="226"/>
      <c r="HR61" s="226"/>
      <c r="HS61" s="226"/>
      <c r="HT61" s="226"/>
      <c r="HU61" s="226"/>
      <c r="HV61" s="226"/>
      <c r="HW61" s="226"/>
      <c r="HX61" s="226"/>
      <c r="HY61" s="226"/>
      <c r="HZ61" s="226"/>
      <c r="IA61" s="226"/>
      <c r="IB61" s="226"/>
      <c r="IC61" s="226"/>
      <c r="ID61" s="226"/>
      <c r="IE61" s="226"/>
      <c r="IF61" s="226"/>
      <c r="IG61" s="226"/>
      <c r="IH61" s="226"/>
    </row>
    <row r="62" spans="1:242">
      <c r="A62" s="230"/>
      <c r="B62" s="234" t="s">
        <v>355</v>
      </c>
      <c r="C62" s="234" t="s">
        <v>1430</v>
      </c>
      <c r="D62" s="234" t="s">
        <v>1447</v>
      </c>
      <c r="E62" s="234" t="s">
        <v>1448</v>
      </c>
      <c r="F62" s="234" t="s">
        <v>1465</v>
      </c>
      <c r="G62" s="234">
        <v>47</v>
      </c>
      <c r="H62" s="234">
        <v>0</v>
      </c>
      <c r="I62" s="234">
        <v>0</v>
      </c>
      <c r="J62" s="234">
        <v>20200816</v>
      </c>
      <c r="K62" s="234">
        <v>20200831</v>
      </c>
      <c r="L62" s="234" t="s">
        <v>1477</v>
      </c>
      <c r="M62" s="234">
        <v>4344.75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26"/>
      <c r="DW62" s="226"/>
      <c r="DX62" s="226"/>
      <c r="DY62" s="226"/>
      <c r="DZ62" s="226"/>
      <c r="EA62" s="226"/>
      <c r="EB62" s="226"/>
      <c r="EC62" s="226"/>
      <c r="ED62" s="226"/>
      <c r="EE62" s="226"/>
      <c r="EF62" s="226"/>
      <c r="EG62" s="226"/>
      <c r="EH62" s="226"/>
      <c r="EI62" s="226"/>
      <c r="EJ62" s="226"/>
      <c r="EK62" s="226"/>
      <c r="EL62" s="226"/>
      <c r="EM62" s="226"/>
      <c r="EN62" s="226"/>
      <c r="EO62" s="226"/>
      <c r="EP62" s="226"/>
      <c r="EQ62" s="226"/>
      <c r="ER62" s="226"/>
      <c r="ES62" s="226"/>
      <c r="ET62" s="226"/>
      <c r="EU62" s="226"/>
      <c r="EV62" s="226"/>
      <c r="EW62" s="226"/>
      <c r="EX62" s="226"/>
      <c r="EY62" s="226"/>
      <c r="EZ62" s="226"/>
      <c r="FA62" s="226"/>
      <c r="FB62" s="226"/>
      <c r="FC62" s="226"/>
      <c r="FD62" s="226"/>
      <c r="FE62" s="226"/>
      <c r="FF62" s="226"/>
      <c r="FG62" s="226"/>
      <c r="FH62" s="226"/>
      <c r="FI62" s="226"/>
      <c r="FJ62" s="226"/>
      <c r="FK62" s="226"/>
      <c r="FL62" s="226"/>
      <c r="FM62" s="226"/>
      <c r="FN62" s="226"/>
      <c r="FO62" s="226"/>
      <c r="FP62" s="226"/>
      <c r="FQ62" s="226"/>
      <c r="FR62" s="226"/>
      <c r="FS62" s="226"/>
      <c r="FT62" s="226"/>
      <c r="FU62" s="226"/>
      <c r="FV62" s="226"/>
      <c r="FW62" s="226"/>
      <c r="FX62" s="226"/>
      <c r="FY62" s="226"/>
      <c r="FZ62" s="226"/>
      <c r="GA62" s="226"/>
      <c r="GB62" s="226"/>
      <c r="GC62" s="226"/>
      <c r="GD62" s="226"/>
      <c r="GE62" s="226"/>
      <c r="GF62" s="226"/>
      <c r="GG62" s="226"/>
      <c r="GH62" s="226"/>
      <c r="GI62" s="226"/>
      <c r="GJ62" s="226"/>
      <c r="GK62" s="226"/>
      <c r="GL62" s="226"/>
      <c r="GM62" s="226"/>
      <c r="GN62" s="226"/>
      <c r="GO62" s="226"/>
      <c r="GP62" s="226"/>
      <c r="GQ62" s="226"/>
      <c r="GR62" s="226"/>
      <c r="GS62" s="226"/>
      <c r="GT62" s="226"/>
      <c r="GU62" s="226"/>
      <c r="GV62" s="226"/>
      <c r="GW62" s="226"/>
      <c r="GX62" s="226"/>
      <c r="GY62" s="226"/>
      <c r="GZ62" s="226"/>
      <c r="HA62" s="226"/>
      <c r="HB62" s="226"/>
      <c r="HC62" s="226"/>
      <c r="HD62" s="226"/>
      <c r="HE62" s="226"/>
      <c r="HF62" s="226"/>
      <c r="HG62" s="226"/>
      <c r="HH62" s="226"/>
      <c r="HI62" s="226"/>
      <c r="HJ62" s="226"/>
      <c r="HK62" s="226"/>
      <c r="HL62" s="226"/>
      <c r="HM62" s="226"/>
      <c r="HN62" s="226"/>
      <c r="HO62" s="226"/>
      <c r="HP62" s="226"/>
      <c r="HQ62" s="226"/>
      <c r="HR62" s="226"/>
      <c r="HS62" s="226"/>
      <c r="HT62" s="226"/>
      <c r="HU62" s="226"/>
      <c r="HV62" s="226"/>
      <c r="HW62" s="226"/>
      <c r="HX62" s="226"/>
      <c r="HY62" s="226"/>
      <c r="HZ62" s="226"/>
      <c r="IA62" s="226"/>
      <c r="IB62" s="226"/>
      <c r="IC62" s="226"/>
      <c r="ID62" s="226"/>
      <c r="IE62" s="226"/>
      <c r="IF62" s="226"/>
      <c r="IG62" s="226"/>
      <c r="IH62" s="226"/>
    </row>
    <row r="63" spans="1:242">
      <c r="A63" s="230"/>
      <c r="B63" s="234" t="s">
        <v>355</v>
      </c>
      <c r="C63" s="234" t="s">
        <v>1430</v>
      </c>
      <c r="D63" s="234" t="s">
        <v>1449</v>
      </c>
      <c r="E63" s="234" t="s">
        <v>1450</v>
      </c>
      <c r="F63" s="234" t="s">
        <v>1466</v>
      </c>
      <c r="G63" s="234">
        <v>46</v>
      </c>
      <c r="H63" s="234">
        <v>0</v>
      </c>
      <c r="I63" s="234">
        <v>0</v>
      </c>
      <c r="J63" s="234">
        <v>20200816</v>
      </c>
      <c r="K63" s="234">
        <v>20200831</v>
      </c>
      <c r="L63" s="234" t="s">
        <v>1478</v>
      </c>
      <c r="M63" s="234">
        <v>4676.92</v>
      </c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</row>
    <row r="64" spans="1:242">
      <c r="A64" s="230"/>
      <c r="B64" s="234" t="s">
        <v>355</v>
      </c>
      <c r="C64" s="234" t="s">
        <v>1430</v>
      </c>
      <c r="D64" s="234" t="s">
        <v>1451</v>
      </c>
      <c r="E64" s="234" t="s">
        <v>1452</v>
      </c>
      <c r="F64" s="234" t="s">
        <v>1467</v>
      </c>
      <c r="G64" s="234">
        <v>140</v>
      </c>
      <c r="H64" s="234">
        <v>0</v>
      </c>
      <c r="I64" s="234">
        <v>0</v>
      </c>
      <c r="J64" s="234">
        <v>20200816</v>
      </c>
      <c r="K64" s="234">
        <v>20200831</v>
      </c>
      <c r="L64" s="234" t="s">
        <v>1479</v>
      </c>
      <c r="M64" s="234">
        <v>7025.05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226"/>
      <c r="EM64" s="226"/>
      <c r="EN64" s="226"/>
      <c r="EO64" s="226"/>
      <c r="EP64" s="226"/>
      <c r="EQ64" s="226"/>
      <c r="ER64" s="226"/>
      <c r="ES64" s="226"/>
      <c r="ET64" s="226"/>
      <c r="EU64" s="226"/>
      <c r="EV64" s="226"/>
      <c r="EW64" s="226"/>
      <c r="EX64" s="226"/>
      <c r="EY64" s="226"/>
      <c r="EZ64" s="226"/>
      <c r="FA64" s="226"/>
      <c r="FB64" s="226"/>
      <c r="FC64" s="226"/>
      <c r="FD64" s="226"/>
      <c r="FE64" s="226"/>
      <c r="FF64" s="226"/>
      <c r="FG64" s="226"/>
      <c r="FH64" s="226"/>
      <c r="FI64" s="226"/>
      <c r="FJ64" s="226"/>
      <c r="FK64" s="226"/>
      <c r="FL64" s="226"/>
      <c r="FM64" s="226"/>
      <c r="FN64" s="226"/>
      <c r="FO64" s="226"/>
      <c r="FP64" s="226"/>
      <c r="FQ64" s="226"/>
      <c r="FR64" s="226"/>
      <c r="FS64" s="226"/>
      <c r="FT64" s="226"/>
      <c r="FU64" s="226"/>
      <c r="FV64" s="226"/>
      <c r="FW64" s="226"/>
      <c r="FX64" s="226"/>
      <c r="FY64" s="226"/>
      <c r="FZ64" s="226"/>
      <c r="GA64" s="226"/>
      <c r="GB64" s="226"/>
      <c r="GC64" s="226"/>
      <c r="GD64" s="226"/>
      <c r="GE64" s="226"/>
      <c r="GF64" s="226"/>
      <c r="GG64" s="226"/>
      <c r="GH64" s="226"/>
      <c r="GI64" s="226"/>
      <c r="GJ64" s="226"/>
      <c r="GK64" s="226"/>
      <c r="GL64" s="226"/>
      <c r="GM64" s="226"/>
      <c r="GN64" s="226"/>
      <c r="GO64" s="226"/>
      <c r="GP64" s="226"/>
      <c r="GQ64" s="226"/>
      <c r="GR64" s="226"/>
      <c r="GS64" s="226"/>
      <c r="GT64" s="226"/>
      <c r="GU64" s="226"/>
      <c r="GV64" s="226"/>
      <c r="GW64" s="226"/>
      <c r="GX64" s="226"/>
      <c r="GY64" s="226"/>
      <c r="GZ64" s="226"/>
      <c r="HA64" s="226"/>
      <c r="HB64" s="226"/>
      <c r="HC64" s="226"/>
      <c r="HD64" s="226"/>
      <c r="HE64" s="226"/>
      <c r="HF64" s="226"/>
      <c r="HG64" s="226"/>
      <c r="HH64" s="226"/>
      <c r="HI64" s="226"/>
      <c r="HJ64" s="226"/>
      <c r="HK64" s="226"/>
      <c r="HL64" s="226"/>
      <c r="HM64" s="226"/>
      <c r="HN64" s="226"/>
      <c r="HO64" s="226"/>
      <c r="HP64" s="226"/>
      <c r="HQ64" s="226"/>
      <c r="HR64" s="226"/>
      <c r="HS64" s="226"/>
      <c r="HT64" s="226"/>
      <c r="HU64" s="226"/>
      <c r="HV64" s="226"/>
      <c r="HW64" s="226"/>
      <c r="HX64" s="226"/>
      <c r="HY64" s="226"/>
      <c r="HZ64" s="226"/>
      <c r="IA64" s="226"/>
      <c r="IB64" s="226"/>
      <c r="IC64" s="226"/>
      <c r="ID64" s="226"/>
      <c r="IE64" s="226"/>
      <c r="IF64" s="226"/>
      <c r="IG64" s="226"/>
      <c r="IH64" s="226"/>
    </row>
    <row r="65" spans="1:242">
      <c r="A65" s="230"/>
      <c r="B65" s="234" t="s">
        <v>355</v>
      </c>
      <c r="C65" s="234" t="s">
        <v>1430</v>
      </c>
      <c r="D65" s="234" t="s">
        <v>1453</v>
      </c>
      <c r="E65" s="234" t="s">
        <v>1454</v>
      </c>
      <c r="F65" s="234" t="s">
        <v>1468</v>
      </c>
      <c r="G65" s="234">
        <v>125</v>
      </c>
      <c r="H65" s="234">
        <v>0</v>
      </c>
      <c r="I65" s="234">
        <v>0</v>
      </c>
      <c r="J65" s="234">
        <v>20200816</v>
      </c>
      <c r="K65" s="234">
        <v>20200831</v>
      </c>
      <c r="L65" s="234" t="s">
        <v>1480</v>
      </c>
      <c r="M65" s="234">
        <v>7025.05</v>
      </c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</row>
    <row r="66" spans="1:242">
      <c r="A66" s="230"/>
      <c r="B66" s="234" t="s">
        <v>355</v>
      </c>
      <c r="C66" s="234" t="s">
        <v>1430</v>
      </c>
      <c r="D66" s="234" t="s">
        <v>1455</v>
      </c>
      <c r="E66" s="234" t="s">
        <v>1456</v>
      </c>
      <c r="F66" s="234" t="s">
        <v>1469</v>
      </c>
      <c r="G66" s="234">
        <v>141</v>
      </c>
      <c r="H66" s="234">
        <v>0</v>
      </c>
      <c r="I66" s="234">
        <v>0</v>
      </c>
      <c r="J66" s="234">
        <v>20200816</v>
      </c>
      <c r="K66" s="234">
        <v>20200831</v>
      </c>
      <c r="L66" s="234" t="s">
        <v>1481</v>
      </c>
      <c r="M66" s="234">
        <v>4676.93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26"/>
      <c r="DW66" s="226"/>
      <c r="DX66" s="226"/>
      <c r="DY66" s="226"/>
      <c r="DZ66" s="226"/>
      <c r="EA66" s="226"/>
      <c r="EB66" s="226"/>
      <c r="EC66" s="226"/>
      <c r="ED66" s="226"/>
      <c r="EE66" s="226"/>
      <c r="EF66" s="226"/>
      <c r="EG66" s="226"/>
      <c r="EH66" s="226"/>
      <c r="EI66" s="226"/>
      <c r="EJ66" s="226"/>
      <c r="EK66" s="226"/>
      <c r="EL66" s="226"/>
      <c r="EM66" s="226"/>
      <c r="EN66" s="226"/>
      <c r="EO66" s="226"/>
      <c r="EP66" s="226"/>
      <c r="EQ66" s="226"/>
      <c r="ER66" s="226"/>
      <c r="ES66" s="226"/>
      <c r="ET66" s="226"/>
      <c r="EU66" s="226"/>
      <c r="EV66" s="226"/>
      <c r="EW66" s="226"/>
      <c r="EX66" s="226"/>
      <c r="EY66" s="226"/>
      <c r="EZ66" s="226"/>
      <c r="FA66" s="226"/>
      <c r="FB66" s="226"/>
      <c r="FC66" s="226"/>
      <c r="FD66" s="226"/>
      <c r="FE66" s="226"/>
      <c r="FF66" s="226"/>
      <c r="FG66" s="226"/>
      <c r="FH66" s="226"/>
      <c r="FI66" s="226"/>
      <c r="FJ66" s="226"/>
      <c r="FK66" s="226"/>
      <c r="FL66" s="226"/>
      <c r="FM66" s="226"/>
      <c r="FN66" s="226"/>
      <c r="FO66" s="226"/>
      <c r="FP66" s="226"/>
      <c r="FQ66" s="226"/>
      <c r="FR66" s="226"/>
      <c r="FS66" s="226"/>
      <c r="FT66" s="226"/>
      <c r="FU66" s="226"/>
      <c r="FV66" s="226"/>
      <c r="FW66" s="226"/>
      <c r="FX66" s="226"/>
      <c r="FY66" s="226"/>
      <c r="FZ66" s="226"/>
      <c r="GA66" s="226"/>
      <c r="GB66" s="226"/>
      <c r="GC66" s="226"/>
      <c r="GD66" s="226"/>
      <c r="GE66" s="226"/>
      <c r="GF66" s="226"/>
      <c r="GG66" s="226"/>
      <c r="GH66" s="226"/>
      <c r="GI66" s="226"/>
      <c r="GJ66" s="226"/>
      <c r="GK66" s="226"/>
      <c r="GL66" s="226"/>
      <c r="GM66" s="226"/>
      <c r="GN66" s="226"/>
      <c r="GO66" s="226"/>
      <c r="GP66" s="226"/>
      <c r="GQ66" s="226"/>
      <c r="GR66" s="226"/>
      <c r="GS66" s="226"/>
      <c r="GT66" s="226"/>
      <c r="GU66" s="226"/>
      <c r="GV66" s="226"/>
      <c r="GW66" s="226"/>
      <c r="GX66" s="226"/>
      <c r="GY66" s="226"/>
      <c r="GZ66" s="226"/>
      <c r="HA66" s="226"/>
      <c r="HB66" s="226"/>
      <c r="HC66" s="226"/>
      <c r="HD66" s="226"/>
      <c r="HE66" s="226"/>
      <c r="HF66" s="226"/>
      <c r="HG66" s="226"/>
      <c r="HH66" s="226"/>
      <c r="HI66" s="226"/>
      <c r="HJ66" s="226"/>
      <c r="HK66" s="226"/>
      <c r="HL66" s="226"/>
      <c r="HM66" s="226"/>
      <c r="HN66" s="226"/>
      <c r="HO66" s="226"/>
      <c r="HP66" s="226"/>
      <c r="HQ66" s="226"/>
      <c r="HR66" s="226"/>
      <c r="HS66" s="226"/>
      <c r="HT66" s="226"/>
      <c r="HU66" s="226"/>
      <c r="HV66" s="226"/>
      <c r="HW66" s="226"/>
      <c r="HX66" s="226"/>
      <c r="HY66" s="226"/>
      <c r="HZ66" s="226"/>
      <c r="IA66" s="226"/>
      <c r="IB66" s="226"/>
      <c r="IC66" s="226"/>
      <c r="ID66" s="226"/>
      <c r="IE66" s="226"/>
      <c r="IF66" s="226"/>
      <c r="IG66" s="226"/>
      <c r="IH66" s="226"/>
    </row>
    <row r="67" spans="1:242">
      <c r="A67" s="230"/>
      <c r="B67" s="234" t="s">
        <v>355</v>
      </c>
      <c r="C67" s="234" t="s">
        <v>1430</v>
      </c>
      <c r="D67" s="234" t="s">
        <v>1482</v>
      </c>
      <c r="E67" s="234" t="s">
        <v>1483</v>
      </c>
      <c r="F67" s="234" t="s">
        <v>1486</v>
      </c>
      <c r="G67" s="234">
        <v>143</v>
      </c>
      <c r="H67" s="234">
        <v>0</v>
      </c>
      <c r="I67" s="234">
        <v>0</v>
      </c>
      <c r="J67" s="234">
        <v>20200817</v>
      </c>
      <c r="K67" s="234">
        <v>20200831</v>
      </c>
      <c r="L67" s="234" t="s">
        <v>1477</v>
      </c>
      <c r="M67" s="234">
        <v>4055.1</v>
      </c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  <c r="CM67" s="226"/>
      <c r="CN67" s="226"/>
      <c r="CO67" s="226"/>
      <c r="CP67" s="226"/>
      <c r="CQ67" s="226"/>
      <c r="CR67" s="226"/>
      <c r="CS67" s="226"/>
      <c r="CT67" s="226"/>
      <c r="CU67" s="226"/>
      <c r="CV67" s="226"/>
      <c r="CW67" s="226"/>
      <c r="CX67" s="226"/>
      <c r="CY67" s="226"/>
      <c r="CZ67" s="226"/>
      <c r="DA67" s="226"/>
      <c r="DB67" s="226"/>
      <c r="DC67" s="226"/>
      <c r="DD67" s="226"/>
      <c r="DE67" s="226"/>
      <c r="DF67" s="226"/>
      <c r="DG67" s="226"/>
      <c r="DH67" s="226"/>
      <c r="DI67" s="226"/>
      <c r="DJ67" s="226"/>
      <c r="DK67" s="226"/>
      <c r="DL67" s="226"/>
      <c r="DM67" s="226"/>
      <c r="DN67" s="226"/>
      <c r="DO67" s="226"/>
      <c r="DP67" s="226"/>
      <c r="DQ67" s="226"/>
      <c r="DR67" s="226"/>
      <c r="DS67" s="226"/>
      <c r="DT67" s="226"/>
      <c r="DU67" s="226"/>
      <c r="DV67" s="226"/>
      <c r="DW67" s="226"/>
      <c r="DX67" s="226"/>
      <c r="DY67" s="226"/>
      <c r="DZ67" s="226"/>
      <c r="EA67" s="226"/>
      <c r="EB67" s="226"/>
      <c r="EC67" s="226"/>
      <c r="ED67" s="226"/>
      <c r="EE67" s="226"/>
      <c r="EF67" s="226"/>
      <c r="EG67" s="226"/>
      <c r="EH67" s="226"/>
      <c r="EI67" s="226"/>
      <c r="EJ67" s="226"/>
      <c r="EK67" s="226"/>
      <c r="EL67" s="226"/>
      <c r="EM67" s="226"/>
      <c r="EN67" s="226"/>
      <c r="EO67" s="226"/>
      <c r="EP67" s="226"/>
      <c r="EQ67" s="226"/>
      <c r="ER67" s="226"/>
      <c r="ES67" s="226"/>
      <c r="ET67" s="226"/>
      <c r="EU67" s="226"/>
      <c r="EV67" s="226"/>
      <c r="EW67" s="226"/>
      <c r="EX67" s="226"/>
      <c r="EY67" s="226"/>
      <c r="EZ67" s="226"/>
      <c r="FA67" s="226"/>
      <c r="FB67" s="226"/>
      <c r="FC67" s="226"/>
      <c r="FD67" s="226"/>
      <c r="FE67" s="226"/>
      <c r="FF67" s="226"/>
      <c r="FG67" s="226"/>
      <c r="FH67" s="226"/>
      <c r="FI67" s="226"/>
      <c r="FJ67" s="226"/>
      <c r="FK67" s="226"/>
      <c r="FL67" s="226"/>
      <c r="FM67" s="226"/>
      <c r="FN67" s="226"/>
      <c r="FO67" s="226"/>
      <c r="FP67" s="226"/>
      <c r="FQ67" s="226"/>
      <c r="FR67" s="226"/>
      <c r="FS67" s="226"/>
      <c r="FT67" s="226"/>
      <c r="FU67" s="226"/>
      <c r="FV67" s="226"/>
      <c r="FW67" s="226"/>
      <c r="FX67" s="226"/>
      <c r="FY67" s="226"/>
      <c r="FZ67" s="226"/>
      <c r="GA67" s="226"/>
      <c r="GB67" s="226"/>
      <c r="GC67" s="226"/>
      <c r="GD67" s="226"/>
      <c r="GE67" s="226"/>
      <c r="GF67" s="226"/>
      <c r="GG67" s="226"/>
      <c r="GH67" s="226"/>
      <c r="GI67" s="226"/>
      <c r="GJ67" s="226"/>
      <c r="GK67" s="226"/>
      <c r="GL67" s="226"/>
      <c r="GM67" s="226"/>
      <c r="GN67" s="226"/>
      <c r="GO67" s="226"/>
      <c r="GP67" s="226"/>
      <c r="GQ67" s="226"/>
      <c r="GR67" s="226"/>
      <c r="GS67" s="226"/>
      <c r="GT67" s="226"/>
      <c r="GU67" s="226"/>
      <c r="GV67" s="226"/>
      <c r="GW67" s="226"/>
      <c r="GX67" s="226"/>
      <c r="GY67" s="226"/>
      <c r="GZ67" s="226"/>
      <c r="HA67" s="226"/>
      <c r="HB67" s="226"/>
      <c r="HC67" s="226"/>
      <c r="HD67" s="226"/>
      <c r="HE67" s="226"/>
      <c r="HF67" s="226"/>
      <c r="HG67" s="226"/>
      <c r="HH67" s="226"/>
      <c r="HI67" s="226"/>
      <c r="HJ67" s="226"/>
      <c r="HK67" s="226"/>
      <c r="HL67" s="226"/>
      <c r="HM67" s="226"/>
      <c r="HN67" s="226"/>
      <c r="HO67" s="226"/>
      <c r="HP67" s="226"/>
      <c r="HQ67" s="226"/>
      <c r="HR67" s="226"/>
      <c r="HS67" s="226"/>
      <c r="HT67" s="226"/>
      <c r="HU67" s="226"/>
      <c r="HV67" s="226"/>
      <c r="HW67" s="226"/>
      <c r="HX67" s="226"/>
      <c r="HY67" s="226"/>
      <c r="HZ67" s="226"/>
      <c r="IA67" s="226"/>
      <c r="IB67" s="226"/>
      <c r="IC67" s="226"/>
      <c r="ID67" s="226"/>
      <c r="IE67" s="226"/>
      <c r="IF67" s="226"/>
      <c r="IG67" s="226"/>
      <c r="IH67" s="226"/>
    </row>
    <row r="68" spans="1:242">
      <c r="A68" s="230"/>
      <c r="B68" s="234" t="s">
        <v>355</v>
      </c>
      <c r="C68" s="234" t="s">
        <v>1430</v>
      </c>
      <c r="D68" s="234" t="s">
        <v>1484</v>
      </c>
      <c r="E68" s="234" t="s">
        <v>1485</v>
      </c>
      <c r="F68" s="234" t="s">
        <v>1487</v>
      </c>
      <c r="G68" s="234">
        <v>144</v>
      </c>
      <c r="H68" s="234">
        <v>0</v>
      </c>
      <c r="I68" s="234">
        <v>0</v>
      </c>
      <c r="J68" s="234">
        <v>20200817</v>
      </c>
      <c r="K68" s="234">
        <v>20200831</v>
      </c>
      <c r="L68" s="234" t="s">
        <v>1477</v>
      </c>
      <c r="M68" s="234">
        <v>4055.1</v>
      </c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6"/>
      <c r="CM68" s="226"/>
      <c r="CN68" s="226"/>
      <c r="CO68" s="226"/>
      <c r="CP68" s="226"/>
      <c r="CQ68" s="226"/>
      <c r="CR68" s="226"/>
      <c r="CS68" s="226"/>
      <c r="CT68" s="226"/>
      <c r="CU68" s="226"/>
      <c r="CV68" s="226"/>
      <c r="CW68" s="226"/>
      <c r="CX68" s="226"/>
      <c r="CY68" s="226"/>
      <c r="CZ68" s="226"/>
      <c r="DA68" s="226"/>
      <c r="DB68" s="226"/>
      <c r="DC68" s="226"/>
      <c r="DD68" s="226"/>
      <c r="DE68" s="226"/>
      <c r="DF68" s="226"/>
      <c r="DG68" s="226"/>
      <c r="DH68" s="226"/>
      <c r="DI68" s="226"/>
      <c r="DJ68" s="226"/>
      <c r="DK68" s="226"/>
      <c r="DL68" s="226"/>
      <c r="DM68" s="226"/>
      <c r="DN68" s="226"/>
      <c r="DO68" s="226"/>
      <c r="DP68" s="226"/>
      <c r="DQ68" s="226"/>
      <c r="DR68" s="226"/>
      <c r="DS68" s="226"/>
      <c r="DT68" s="226"/>
      <c r="DU68" s="226"/>
      <c r="DV68" s="226"/>
      <c r="DW68" s="226"/>
      <c r="DX68" s="226"/>
      <c r="DY68" s="226"/>
      <c r="DZ68" s="226"/>
      <c r="EA68" s="226"/>
      <c r="EB68" s="226"/>
      <c r="EC68" s="226"/>
      <c r="ED68" s="226"/>
      <c r="EE68" s="226"/>
      <c r="EF68" s="226"/>
      <c r="EG68" s="226"/>
      <c r="EH68" s="226"/>
      <c r="EI68" s="226"/>
      <c r="EJ68" s="226"/>
      <c r="EK68" s="226"/>
      <c r="EL68" s="226"/>
      <c r="EM68" s="226"/>
      <c r="EN68" s="226"/>
      <c r="EO68" s="226"/>
      <c r="EP68" s="226"/>
      <c r="EQ68" s="226"/>
      <c r="ER68" s="226"/>
      <c r="ES68" s="226"/>
      <c r="ET68" s="226"/>
      <c r="EU68" s="226"/>
      <c r="EV68" s="226"/>
      <c r="EW68" s="226"/>
      <c r="EX68" s="226"/>
      <c r="EY68" s="226"/>
      <c r="EZ68" s="226"/>
      <c r="FA68" s="226"/>
      <c r="FB68" s="226"/>
      <c r="FC68" s="226"/>
      <c r="FD68" s="226"/>
      <c r="FE68" s="226"/>
      <c r="FF68" s="226"/>
      <c r="FG68" s="226"/>
      <c r="FH68" s="226"/>
      <c r="FI68" s="226"/>
      <c r="FJ68" s="226"/>
      <c r="FK68" s="226"/>
      <c r="FL68" s="226"/>
      <c r="FM68" s="226"/>
      <c r="FN68" s="226"/>
      <c r="FO68" s="226"/>
      <c r="FP68" s="226"/>
      <c r="FQ68" s="226"/>
      <c r="FR68" s="226"/>
      <c r="FS68" s="226"/>
      <c r="FT68" s="226"/>
      <c r="FU68" s="226"/>
      <c r="FV68" s="226"/>
      <c r="FW68" s="226"/>
      <c r="FX68" s="226"/>
      <c r="FY68" s="226"/>
      <c r="FZ68" s="226"/>
      <c r="GA68" s="226"/>
      <c r="GB68" s="226"/>
      <c r="GC68" s="226"/>
      <c r="GD68" s="226"/>
      <c r="GE68" s="226"/>
      <c r="GF68" s="226"/>
      <c r="GG68" s="226"/>
      <c r="GH68" s="226"/>
      <c r="GI68" s="226"/>
      <c r="GJ68" s="226"/>
      <c r="GK68" s="226"/>
      <c r="GL68" s="226"/>
      <c r="GM68" s="226"/>
      <c r="GN68" s="226"/>
      <c r="GO68" s="226"/>
      <c r="GP68" s="226"/>
      <c r="GQ68" s="226"/>
      <c r="GR68" s="226"/>
      <c r="GS68" s="226"/>
      <c r="GT68" s="226"/>
      <c r="GU68" s="226"/>
      <c r="GV68" s="226"/>
      <c r="GW68" s="226"/>
      <c r="GX68" s="226"/>
      <c r="GY68" s="226"/>
      <c r="GZ68" s="226"/>
      <c r="HA68" s="226"/>
      <c r="HB68" s="226"/>
      <c r="HC68" s="226"/>
      <c r="HD68" s="226"/>
      <c r="HE68" s="226"/>
      <c r="HF68" s="226"/>
      <c r="HG68" s="226"/>
      <c r="HH68" s="226"/>
      <c r="HI68" s="226"/>
      <c r="HJ68" s="226"/>
      <c r="HK68" s="226"/>
      <c r="HL68" s="226"/>
      <c r="HM68" s="226"/>
      <c r="HN68" s="226"/>
      <c r="HO68" s="226"/>
      <c r="HP68" s="226"/>
      <c r="HQ68" s="226"/>
      <c r="HR68" s="226"/>
      <c r="HS68" s="226"/>
      <c r="HT68" s="226"/>
      <c r="HU68" s="226"/>
      <c r="HV68" s="226"/>
      <c r="HW68" s="226"/>
      <c r="HX68" s="226"/>
      <c r="HY68" s="226"/>
      <c r="HZ68" s="226"/>
      <c r="IA68" s="226"/>
      <c r="IB68" s="226"/>
      <c r="IC68" s="226"/>
      <c r="ID68" s="226"/>
      <c r="IE68" s="226"/>
      <c r="IF68" s="226"/>
      <c r="IG68" s="226"/>
      <c r="IH68" s="226"/>
    </row>
    <row r="69" spans="1:242">
      <c r="A69" s="230"/>
      <c r="B69" s="234" t="s">
        <v>355</v>
      </c>
      <c r="C69" s="234" t="s">
        <v>1430</v>
      </c>
      <c r="D69" s="234" t="s">
        <v>1431</v>
      </c>
      <c r="E69" s="234" t="s">
        <v>1432</v>
      </c>
      <c r="F69" s="234" t="s">
        <v>1457</v>
      </c>
      <c r="G69" s="234">
        <v>27</v>
      </c>
      <c r="H69" s="234">
        <v>0</v>
      </c>
      <c r="I69" s="234">
        <v>0</v>
      </c>
      <c r="J69" s="234">
        <v>20200901</v>
      </c>
      <c r="K69" s="234">
        <v>20200915</v>
      </c>
      <c r="L69" s="234" t="s">
        <v>1470</v>
      </c>
      <c r="M69" s="234">
        <v>7025.05</v>
      </c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6"/>
      <c r="CM69" s="226"/>
      <c r="CN69" s="226"/>
      <c r="CO69" s="226"/>
      <c r="CP69" s="226"/>
      <c r="CQ69" s="226"/>
      <c r="CR69" s="226"/>
      <c r="CS69" s="226"/>
      <c r="CT69" s="226"/>
      <c r="CU69" s="226"/>
      <c r="CV69" s="226"/>
      <c r="CW69" s="226"/>
      <c r="CX69" s="226"/>
      <c r="CY69" s="226"/>
      <c r="CZ69" s="226"/>
      <c r="DA69" s="226"/>
      <c r="DB69" s="226"/>
      <c r="DC69" s="226"/>
      <c r="DD69" s="226"/>
      <c r="DE69" s="226"/>
      <c r="DF69" s="226"/>
      <c r="DG69" s="226"/>
      <c r="DH69" s="226"/>
      <c r="DI69" s="226"/>
      <c r="DJ69" s="226"/>
      <c r="DK69" s="226"/>
      <c r="DL69" s="226"/>
      <c r="DM69" s="226"/>
      <c r="DN69" s="226"/>
      <c r="DO69" s="226"/>
      <c r="DP69" s="226"/>
      <c r="DQ69" s="226"/>
      <c r="DR69" s="226"/>
      <c r="DS69" s="226"/>
      <c r="DT69" s="226"/>
      <c r="DU69" s="226"/>
      <c r="DV69" s="226"/>
      <c r="DW69" s="226"/>
      <c r="DX69" s="226"/>
      <c r="DY69" s="226"/>
      <c r="DZ69" s="226"/>
      <c r="EA69" s="226"/>
      <c r="EB69" s="226"/>
      <c r="EC69" s="226"/>
      <c r="ED69" s="226"/>
      <c r="EE69" s="226"/>
      <c r="EF69" s="226"/>
      <c r="EG69" s="226"/>
      <c r="EH69" s="226"/>
      <c r="EI69" s="226"/>
      <c r="EJ69" s="226"/>
      <c r="EK69" s="226"/>
      <c r="EL69" s="226"/>
      <c r="EM69" s="226"/>
      <c r="EN69" s="226"/>
      <c r="EO69" s="226"/>
      <c r="EP69" s="226"/>
      <c r="EQ69" s="226"/>
      <c r="ER69" s="226"/>
      <c r="ES69" s="226"/>
      <c r="ET69" s="226"/>
      <c r="EU69" s="226"/>
      <c r="EV69" s="226"/>
      <c r="EW69" s="226"/>
      <c r="EX69" s="226"/>
      <c r="EY69" s="226"/>
      <c r="EZ69" s="226"/>
      <c r="FA69" s="226"/>
      <c r="FB69" s="226"/>
      <c r="FC69" s="226"/>
      <c r="FD69" s="226"/>
      <c r="FE69" s="226"/>
      <c r="FF69" s="226"/>
      <c r="FG69" s="226"/>
      <c r="FH69" s="226"/>
      <c r="FI69" s="226"/>
      <c r="FJ69" s="226"/>
      <c r="FK69" s="226"/>
      <c r="FL69" s="226"/>
      <c r="FM69" s="226"/>
      <c r="FN69" s="226"/>
      <c r="FO69" s="226"/>
      <c r="FP69" s="226"/>
      <c r="FQ69" s="226"/>
      <c r="FR69" s="226"/>
      <c r="FS69" s="226"/>
      <c r="FT69" s="226"/>
      <c r="FU69" s="226"/>
      <c r="FV69" s="226"/>
      <c r="FW69" s="226"/>
      <c r="FX69" s="226"/>
      <c r="FY69" s="226"/>
      <c r="FZ69" s="226"/>
      <c r="GA69" s="226"/>
      <c r="GB69" s="226"/>
      <c r="GC69" s="226"/>
      <c r="GD69" s="226"/>
      <c r="GE69" s="226"/>
      <c r="GF69" s="226"/>
      <c r="GG69" s="226"/>
      <c r="GH69" s="226"/>
      <c r="GI69" s="226"/>
      <c r="GJ69" s="226"/>
      <c r="GK69" s="226"/>
      <c r="GL69" s="226"/>
      <c r="GM69" s="226"/>
      <c r="GN69" s="226"/>
      <c r="GO69" s="226"/>
      <c r="GP69" s="226"/>
      <c r="GQ69" s="226"/>
      <c r="GR69" s="226"/>
      <c r="GS69" s="226"/>
      <c r="GT69" s="226"/>
      <c r="GU69" s="226"/>
      <c r="GV69" s="226"/>
      <c r="GW69" s="226"/>
      <c r="GX69" s="226"/>
      <c r="GY69" s="226"/>
      <c r="GZ69" s="226"/>
      <c r="HA69" s="226"/>
      <c r="HB69" s="226"/>
      <c r="HC69" s="226"/>
      <c r="HD69" s="226"/>
      <c r="HE69" s="226"/>
      <c r="HF69" s="226"/>
      <c r="HG69" s="226"/>
      <c r="HH69" s="226"/>
      <c r="HI69" s="226"/>
      <c r="HJ69" s="226"/>
      <c r="HK69" s="226"/>
      <c r="HL69" s="226"/>
      <c r="HM69" s="226"/>
      <c r="HN69" s="226"/>
      <c r="HO69" s="226"/>
      <c r="HP69" s="226"/>
      <c r="HQ69" s="226"/>
      <c r="HR69" s="226"/>
      <c r="HS69" s="226"/>
      <c r="HT69" s="226"/>
      <c r="HU69" s="226"/>
      <c r="HV69" s="226"/>
      <c r="HW69" s="226"/>
      <c r="HX69" s="226"/>
      <c r="HY69" s="226"/>
      <c r="HZ69" s="226"/>
      <c r="IA69" s="226"/>
      <c r="IB69" s="226"/>
      <c r="IC69" s="226"/>
      <c r="ID69" s="226"/>
      <c r="IE69" s="226"/>
      <c r="IF69" s="226"/>
      <c r="IG69" s="226"/>
      <c r="IH69" s="226"/>
    </row>
    <row r="70" spans="1:242">
      <c r="A70" s="230"/>
      <c r="B70" s="234" t="s">
        <v>355</v>
      </c>
      <c r="C70" s="234" t="s">
        <v>1430</v>
      </c>
      <c r="D70" s="234" t="s">
        <v>1433</v>
      </c>
      <c r="E70" s="234" t="s">
        <v>1434</v>
      </c>
      <c r="F70" s="234" t="s">
        <v>1458</v>
      </c>
      <c r="G70" s="234">
        <v>22</v>
      </c>
      <c r="H70" s="234">
        <v>0</v>
      </c>
      <c r="I70" s="234">
        <v>0</v>
      </c>
      <c r="J70" s="234">
        <v>20200901</v>
      </c>
      <c r="K70" s="234">
        <v>20200915</v>
      </c>
      <c r="L70" s="234" t="s">
        <v>1471</v>
      </c>
      <c r="M70" s="234">
        <v>11526.18</v>
      </c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226"/>
      <c r="DW70" s="226"/>
      <c r="DX70" s="226"/>
      <c r="DY70" s="226"/>
      <c r="DZ70" s="226"/>
      <c r="EA70" s="226"/>
      <c r="EB70" s="226"/>
      <c r="EC70" s="226"/>
      <c r="ED70" s="226"/>
      <c r="EE70" s="226"/>
      <c r="EF70" s="226"/>
      <c r="EG70" s="226"/>
      <c r="EH70" s="226"/>
      <c r="EI70" s="226"/>
      <c r="EJ70" s="226"/>
      <c r="EK70" s="226"/>
      <c r="EL70" s="226"/>
      <c r="EM70" s="226"/>
      <c r="EN70" s="226"/>
      <c r="EO70" s="226"/>
      <c r="EP70" s="226"/>
      <c r="EQ70" s="226"/>
      <c r="ER70" s="226"/>
      <c r="ES70" s="226"/>
      <c r="ET70" s="226"/>
      <c r="EU70" s="226"/>
      <c r="EV70" s="226"/>
      <c r="EW70" s="226"/>
      <c r="EX70" s="226"/>
      <c r="EY70" s="226"/>
      <c r="EZ70" s="226"/>
      <c r="FA70" s="226"/>
      <c r="FB70" s="226"/>
      <c r="FC70" s="226"/>
      <c r="FD70" s="226"/>
      <c r="FE70" s="226"/>
      <c r="FF70" s="226"/>
      <c r="FG70" s="226"/>
      <c r="FH70" s="226"/>
      <c r="FI70" s="226"/>
      <c r="FJ70" s="226"/>
      <c r="FK70" s="226"/>
      <c r="FL70" s="226"/>
      <c r="FM70" s="226"/>
      <c r="FN70" s="226"/>
      <c r="FO70" s="226"/>
      <c r="FP70" s="226"/>
      <c r="FQ70" s="226"/>
      <c r="FR70" s="226"/>
      <c r="FS70" s="226"/>
      <c r="FT70" s="226"/>
      <c r="FU70" s="226"/>
      <c r="FV70" s="226"/>
      <c r="FW70" s="226"/>
      <c r="FX70" s="226"/>
      <c r="FY70" s="226"/>
      <c r="FZ70" s="226"/>
      <c r="GA70" s="226"/>
      <c r="GB70" s="226"/>
      <c r="GC70" s="226"/>
      <c r="GD70" s="226"/>
      <c r="GE70" s="226"/>
      <c r="GF70" s="226"/>
      <c r="GG70" s="226"/>
      <c r="GH70" s="226"/>
      <c r="GI70" s="226"/>
      <c r="GJ70" s="226"/>
      <c r="GK70" s="226"/>
      <c r="GL70" s="226"/>
      <c r="GM70" s="226"/>
      <c r="GN70" s="226"/>
      <c r="GO70" s="226"/>
      <c r="GP70" s="226"/>
      <c r="GQ70" s="226"/>
      <c r="GR70" s="226"/>
      <c r="GS70" s="226"/>
      <c r="GT70" s="226"/>
      <c r="GU70" s="226"/>
      <c r="GV70" s="226"/>
      <c r="GW70" s="226"/>
      <c r="GX70" s="226"/>
      <c r="GY70" s="226"/>
      <c r="GZ70" s="226"/>
      <c r="HA70" s="226"/>
      <c r="HB70" s="226"/>
      <c r="HC70" s="226"/>
      <c r="HD70" s="226"/>
      <c r="HE70" s="226"/>
      <c r="HF70" s="226"/>
      <c r="HG70" s="226"/>
      <c r="HH70" s="226"/>
      <c r="HI70" s="226"/>
      <c r="HJ70" s="226"/>
      <c r="HK70" s="226"/>
      <c r="HL70" s="226"/>
      <c r="HM70" s="226"/>
      <c r="HN70" s="226"/>
      <c r="HO70" s="226"/>
      <c r="HP70" s="226"/>
      <c r="HQ70" s="226"/>
      <c r="HR70" s="226"/>
      <c r="HS70" s="226"/>
      <c r="HT70" s="226"/>
      <c r="HU70" s="226"/>
      <c r="HV70" s="226"/>
      <c r="HW70" s="226"/>
      <c r="HX70" s="226"/>
      <c r="HY70" s="226"/>
      <c r="HZ70" s="226"/>
      <c r="IA70" s="226"/>
      <c r="IB70" s="226"/>
      <c r="IC70" s="226"/>
      <c r="ID70" s="226"/>
      <c r="IE70" s="226"/>
      <c r="IF70" s="226"/>
      <c r="IG70" s="226"/>
      <c r="IH70" s="226"/>
    </row>
    <row r="71" spans="1:242">
      <c r="A71" s="230"/>
      <c r="B71" s="234" t="s">
        <v>355</v>
      </c>
      <c r="C71" s="234" t="s">
        <v>1430</v>
      </c>
      <c r="D71" s="234" t="s">
        <v>1435</v>
      </c>
      <c r="E71" s="234" t="s">
        <v>1436</v>
      </c>
      <c r="F71" s="234" t="s">
        <v>1459</v>
      </c>
      <c r="G71" s="234">
        <v>25</v>
      </c>
      <c r="H71" s="234">
        <v>0</v>
      </c>
      <c r="I71" s="234">
        <v>0</v>
      </c>
      <c r="J71" s="234">
        <v>20200901</v>
      </c>
      <c r="K71" s="234">
        <v>20200915</v>
      </c>
      <c r="L71" s="234" t="s">
        <v>1488</v>
      </c>
      <c r="M71" s="234">
        <v>4344.75</v>
      </c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226"/>
      <c r="EM71" s="226"/>
      <c r="EN71" s="226"/>
      <c r="EO71" s="226"/>
      <c r="EP71" s="226"/>
      <c r="EQ71" s="226"/>
      <c r="ER71" s="226"/>
      <c r="ES71" s="226"/>
      <c r="ET71" s="226"/>
      <c r="EU71" s="226"/>
      <c r="EV71" s="226"/>
      <c r="EW71" s="226"/>
      <c r="EX71" s="226"/>
      <c r="EY71" s="226"/>
      <c r="EZ71" s="226"/>
      <c r="FA71" s="226"/>
      <c r="FB71" s="226"/>
      <c r="FC71" s="226"/>
      <c r="FD71" s="226"/>
      <c r="FE71" s="226"/>
      <c r="FF71" s="226"/>
      <c r="FG71" s="226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226"/>
      <c r="GA71" s="226"/>
      <c r="GB71" s="226"/>
      <c r="GC71" s="226"/>
      <c r="GD71" s="226"/>
      <c r="GE71" s="226"/>
      <c r="GF71" s="226"/>
      <c r="GG71" s="226"/>
      <c r="GH71" s="226"/>
      <c r="GI71" s="226"/>
      <c r="GJ71" s="226"/>
      <c r="GK71" s="226"/>
      <c r="GL71" s="226"/>
      <c r="GM71" s="226"/>
      <c r="GN71" s="226"/>
      <c r="GO71" s="226"/>
      <c r="GP71" s="226"/>
      <c r="GQ71" s="226"/>
      <c r="GR71" s="226"/>
      <c r="GS71" s="226"/>
      <c r="GT71" s="226"/>
      <c r="GU71" s="226"/>
      <c r="GV71" s="226"/>
      <c r="GW71" s="226"/>
      <c r="GX71" s="226"/>
      <c r="GY71" s="226"/>
      <c r="GZ71" s="226"/>
      <c r="HA71" s="226"/>
      <c r="HB71" s="226"/>
      <c r="HC71" s="226"/>
      <c r="HD71" s="226"/>
      <c r="HE71" s="226"/>
      <c r="HF71" s="226"/>
      <c r="HG71" s="226"/>
      <c r="HH71" s="226"/>
      <c r="HI71" s="226"/>
      <c r="HJ71" s="226"/>
      <c r="HK71" s="226"/>
      <c r="HL71" s="226"/>
      <c r="HM71" s="226"/>
      <c r="HN71" s="226"/>
      <c r="HO71" s="226"/>
      <c r="HP71" s="226"/>
      <c r="HQ71" s="226"/>
      <c r="HR71" s="226"/>
      <c r="HS71" s="226"/>
      <c r="HT71" s="226"/>
      <c r="HU71" s="226"/>
      <c r="HV71" s="226"/>
      <c r="HW71" s="226"/>
      <c r="HX71" s="226"/>
      <c r="HY71" s="226"/>
      <c r="HZ71" s="226"/>
      <c r="IA71" s="226"/>
      <c r="IB71" s="226"/>
      <c r="IC71" s="226"/>
      <c r="ID71" s="226"/>
      <c r="IE71" s="226"/>
      <c r="IF71" s="226"/>
      <c r="IG71" s="226"/>
      <c r="IH71" s="226"/>
    </row>
    <row r="72" spans="1:242">
      <c r="A72" s="230"/>
      <c r="B72" s="234" t="s">
        <v>355</v>
      </c>
      <c r="C72" s="234" t="s">
        <v>1430</v>
      </c>
      <c r="D72" s="234" t="s">
        <v>1437</v>
      </c>
      <c r="E72" s="234" t="s">
        <v>1438</v>
      </c>
      <c r="F72" s="234" t="s">
        <v>1460</v>
      </c>
      <c r="G72" s="234">
        <v>142</v>
      </c>
      <c r="H72" s="234">
        <v>0</v>
      </c>
      <c r="I72" s="234">
        <v>0</v>
      </c>
      <c r="J72" s="234">
        <v>20200901</v>
      </c>
      <c r="K72" s="234">
        <v>20200915</v>
      </c>
      <c r="L72" s="234" t="s">
        <v>1473</v>
      </c>
      <c r="M72" s="234">
        <v>4676.93</v>
      </c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226"/>
      <c r="EA72" s="226"/>
      <c r="EB72" s="226"/>
      <c r="EC72" s="226"/>
      <c r="ED72" s="226"/>
      <c r="EE72" s="226"/>
      <c r="EF72" s="226"/>
      <c r="EG72" s="226"/>
      <c r="EH72" s="226"/>
      <c r="EI72" s="226"/>
      <c r="EJ72" s="226"/>
      <c r="EK72" s="226"/>
      <c r="EL72" s="226"/>
      <c r="EM72" s="226"/>
      <c r="EN72" s="226"/>
      <c r="EO72" s="226"/>
      <c r="EP72" s="226"/>
      <c r="EQ72" s="226"/>
      <c r="ER72" s="226"/>
      <c r="ES72" s="226"/>
      <c r="ET72" s="226"/>
      <c r="EU72" s="226"/>
      <c r="EV72" s="226"/>
      <c r="EW72" s="226"/>
      <c r="EX72" s="226"/>
      <c r="EY72" s="226"/>
      <c r="EZ72" s="226"/>
      <c r="FA72" s="226"/>
      <c r="FB72" s="226"/>
      <c r="FC72" s="226"/>
      <c r="FD72" s="226"/>
      <c r="FE72" s="226"/>
      <c r="FF72" s="226"/>
      <c r="FG72" s="226"/>
      <c r="FH72" s="226"/>
      <c r="FI72" s="226"/>
      <c r="FJ72" s="226"/>
      <c r="FK72" s="226"/>
      <c r="FL72" s="226"/>
      <c r="FM72" s="226"/>
      <c r="FN72" s="226"/>
      <c r="FO72" s="226"/>
      <c r="FP72" s="226"/>
      <c r="FQ72" s="226"/>
      <c r="FR72" s="226"/>
      <c r="FS72" s="226"/>
      <c r="FT72" s="226"/>
      <c r="FU72" s="226"/>
      <c r="FV72" s="226"/>
      <c r="FW72" s="226"/>
      <c r="FX72" s="226"/>
      <c r="FY72" s="226"/>
      <c r="FZ72" s="226"/>
      <c r="GA72" s="226"/>
      <c r="GB72" s="226"/>
      <c r="GC72" s="226"/>
      <c r="GD72" s="226"/>
      <c r="GE72" s="226"/>
      <c r="GF72" s="226"/>
      <c r="GG72" s="226"/>
      <c r="GH72" s="226"/>
      <c r="GI72" s="226"/>
      <c r="GJ72" s="226"/>
      <c r="GK72" s="226"/>
      <c r="GL72" s="226"/>
      <c r="GM72" s="226"/>
      <c r="GN72" s="226"/>
      <c r="GO72" s="226"/>
      <c r="GP72" s="226"/>
      <c r="GQ72" s="226"/>
      <c r="GR72" s="226"/>
      <c r="GS72" s="226"/>
      <c r="GT72" s="226"/>
      <c r="GU72" s="226"/>
      <c r="GV72" s="226"/>
      <c r="GW72" s="226"/>
      <c r="GX72" s="226"/>
      <c r="GY72" s="226"/>
      <c r="GZ72" s="226"/>
      <c r="HA72" s="226"/>
      <c r="HB72" s="226"/>
      <c r="HC72" s="226"/>
      <c r="HD72" s="226"/>
      <c r="HE72" s="226"/>
      <c r="HF72" s="226"/>
      <c r="HG72" s="226"/>
      <c r="HH72" s="226"/>
      <c r="HI72" s="226"/>
      <c r="HJ72" s="226"/>
      <c r="HK72" s="226"/>
      <c r="HL72" s="226"/>
      <c r="HM72" s="226"/>
      <c r="HN72" s="226"/>
      <c r="HO72" s="226"/>
      <c r="HP72" s="226"/>
      <c r="HQ72" s="226"/>
      <c r="HR72" s="226"/>
      <c r="HS72" s="226"/>
      <c r="HT72" s="226"/>
      <c r="HU72" s="226"/>
      <c r="HV72" s="226"/>
      <c r="HW72" s="226"/>
      <c r="HX72" s="226"/>
      <c r="HY72" s="226"/>
      <c r="HZ72" s="226"/>
      <c r="IA72" s="226"/>
      <c r="IB72" s="226"/>
      <c r="IC72" s="226"/>
      <c r="ID72" s="226"/>
      <c r="IE72" s="226"/>
      <c r="IF72" s="226"/>
      <c r="IG72" s="226"/>
      <c r="IH72" s="226"/>
    </row>
    <row r="73" spans="1:242">
      <c r="A73" s="230"/>
      <c r="B73" s="234" t="s">
        <v>355</v>
      </c>
      <c r="C73" s="234" t="s">
        <v>1430</v>
      </c>
      <c r="D73" s="234" t="s">
        <v>1439</v>
      </c>
      <c r="E73" s="234" t="s">
        <v>1440</v>
      </c>
      <c r="F73" s="234" t="s">
        <v>1461</v>
      </c>
      <c r="G73" s="234">
        <v>28</v>
      </c>
      <c r="H73" s="234">
        <v>0</v>
      </c>
      <c r="I73" s="234">
        <v>0</v>
      </c>
      <c r="J73" s="234">
        <v>20200901</v>
      </c>
      <c r="K73" s="234">
        <v>20200915</v>
      </c>
      <c r="L73" s="234" t="s">
        <v>1474</v>
      </c>
      <c r="M73" s="234">
        <v>4676.93</v>
      </c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6"/>
      <c r="EH73" s="226"/>
      <c r="EI73" s="226"/>
      <c r="EJ73" s="226"/>
      <c r="EK73" s="226"/>
      <c r="EL73" s="226"/>
      <c r="EM73" s="226"/>
      <c r="EN73" s="226"/>
      <c r="EO73" s="226"/>
      <c r="EP73" s="226"/>
      <c r="EQ73" s="226"/>
      <c r="ER73" s="226"/>
      <c r="ES73" s="226"/>
      <c r="ET73" s="226"/>
      <c r="EU73" s="226"/>
      <c r="EV73" s="226"/>
      <c r="EW73" s="226"/>
      <c r="EX73" s="226"/>
      <c r="EY73" s="226"/>
      <c r="EZ73" s="226"/>
      <c r="FA73" s="226"/>
      <c r="FB73" s="226"/>
      <c r="FC73" s="226"/>
      <c r="FD73" s="226"/>
      <c r="FE73" s="226"/>
      <c r="FF73" s="226"/>
      <c r="FG73" s="226"/>
      <c r="FH73" s="226"/>
      <c r="FI73" s="226"/>
      <c r="FJ73" s="226"/>
      <c r="FK73" s="226"/>
      <c r="FL73" s="226"/>
      <c r="FM73" s="226"/>
      <c r="FN73" s="226"/>
      <c r="FO73" s="226"/>
      <c r="FP73" s="226"/>
      <c r="FQ73" s="226"/>
      <c r="FR73" s="226"/>
      <c r="FS73" s="226"/>
      <c r="FT73" s="226"/>
      <c r="FU73" s="226"/>
      <c r="FV73" s="226"/>
      <c r="FW73" s="226"/>
      <c r="FX73" s="226"/>
      <c r="FY73" s="226"/>
      <c r="FZ73" s="226"/>
      <c r="GA73" s="226"/>
      <c r="GB73" s="226"/>
      <c r="GC73" s="226"/>
      <c r="GD73" s="226"/>
      <c r="GE73" s="226"/>
      <c r="GF73" s="226"/>
      <c r="GG73" s="226"/>
      <c r="GH73" s="226"/>
      <c r="GI73" s="226"/>
      <c r="GJ73" s="226"/>
      <c r="GK73" s="226"/>
      <c r="GL73" s="226"/>
      <c r="GM73" s="226"/>
      <c r="GN73" s="226"/>
      <c r="GO73" s="226"/>
      <c r="GP73" s="226"/>
      <c r="GQ73" s="226"/>
      <c r="GR73" s="226"/>
      <c r="GS73" s="226"/>
      <c r="GT73" s="226"/>
      <c r="GU73" s="226"/>
      <c r="GV73" s="226"/>
      <c r="GW73" s="226"/>
      <c r="GX73" s="226"/>
      <c r="GY73" s="226"/>
      <c r="GZ73" s="226"/>
      <c r="HA73" s="226"/>
      <c r="HB73" s="226"/>
      <c r="HC73" s="226"/>
      <c r="HD73" s="226"/>
      <c r="HE73" s="226"/>
      <c r="HF73" s="226"/>
      <c r="HG73" s="226"/>
      <c r="HH73" s="226"/>
      <c r="HI73" s="226"/>
      <c r="HJ73" s="226"/>
      <c r="HK73" s="226"/>
      <c r="HL73" s="226"/>
      <c r="HM73" s="226"/>
      <c r="HN73" s="226"/>
      <c r="HO73" s="226"/>
      <c r="HP73" s="226"/>
      <c r="HQ73" s="226"/>
      <c r="HR73" s="226"/>
      <c r="HS73" s="226"/>
      <c r="HT73" s="226"/>
      <c r="HU73" s="226"/>
      <c r="HV73" s="226"/>
      <c r="HW73" s="226"/>
      <c r="HX73" s="226"/>
      <c r="HY73" s="226"/>
      <c r="HZ73" s="226"/>
      <c r="IA73" s="226"/>
      <c r="IB73" s="226"/>
      <c r="IC73" s="226"/>
      <c r="ID73" s="226"/>
      <c r="IE73" s="226"/>
      <c r="IF73" s="226"/>
      <c r="IG73" s="226"/>
      <c r="IH73" s="226"/>
    </row>
    <row r="74" spans="1:242">
      <c r="A74" s="230"/>
      <c r="B74" s="234" t="s">
        <v>355</v>
      </c>
      <c r="C74" s="234" t="s">
        <v>1430</v>
      </c>
      <c r="D74" s="234" t="s">
        <v>1441</v>
      </c>
      <c r="E74" s="234" t="s">
        <v>1442</v>
      </c>
      <c r="F74" s="234" t="s">
        <v>1462</v>
      </c>
      <c r="G74" s="234">
        <v>24</v>
      </c>
      <c r="H74" s="234">
        <v>0</v>
      </c>
      <c r="I74" s="234">
        <v>0</v>
      </c>
      <c r="J74" s="234">
        <v>20200901</v>
      </c>
      <c r="K74" s="234">
        <v>20200915</v>
      </c>
      <c r="L74" s="234" t="s">
        <v>1475</v>
      </c>
      <c r="M74" s="234">
        <v>11526.18</v>
      </c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226"/>
      <c r="BR74" s="226"/>
      <c r="BS74" s="226"/>
      <c r="BT74" s="226"/>
      <c r="BU74" s="226"/>
      <c r="BV74" s="226"/>
      <c r="BW74" s="226"/>
      <c r="BX74" s="226"/>
      <c r="BY74" s="226"/>
      <c r="BZ74" s="226"/>
      <c r="CA74" s="226"/>
      <c r="CB74" s="226"/>
      <c r="CC74" s="226"/>
      <c r="CD74" s="226"/>
      <c r="CE74" s="226"/>
      <c r="CF74" s="226"/>
      <c r="CG74" s="226"/>
      <c r="CH74" s="226"/>
      <c r="CI74" s="226"/>
      <c r="CJ74" s="226"/>
      <c r="CK74" s="226"/>
      <c r="CL74" s="226"/>
      <c r="CM74" s="226"/>
      <c r="CN74" s="226"/>
      <c r="CO74" s="226"/>
      <c r="CP74" s="226"/>
      <c r="CQ74" s="226"/>
      <c r="CR74" s="226"/>
      <c r="CS74" s="226"/>
      <c r="CT74" s="226"/>
      <c r="CU74" s="226"/>
      <c r="CV74" s="226"/>
      <c r="CW74" s="226"/>
      <c r="CX74" s="226"/>
      <c r="CY74" s="226"/>
      <c r="CZ74" s="226"/>
      <c r="DA74" s="226"/>
      <c r="DB74" s="226"/>
      <c r="DC74" s="226"/>
      <c r="DD74" s="226"/>
      <c r="DE74" s="226"/>
      <c r="DF74" s="226"/>
      <c r="DG74" s="226"/>
      <c r="DH74" s="226"/>
      <c r="DI74" s="226"/>
      <c r="DJ74" s="226"/>
      <c r="DK74" s="226"/>
      <c r="DL74" s="226"/>
      <c r="DM74" s="226"/>
      <c r="DN74" s="226"/>
      <c r="DO74" s="226"/>
      <c r="DP74" s="226"/>
      <c r="DQ74" s="226"/>
      <c r="DR74" s="226"/>
      <c r="DS74" s="226"/>
      <c r="DT74" s="226"/>
      <c r="DU74" s="226"/>
      <c r="DV74" s="226"/>
      <c r="DW74" s="226"/>
      <c r="DX74" s="226"/>
      <c r="DY74" s="226"/>
      <c r="DZ74" s="226"/>
      <c r="EA74" s="226"/>
      <c r="EB74" s="226"/>
      <c r="EC74" s="226"/>
      <c r="ED74" s="226"/>
      <c r="EE74" s="226"/>
      <c r="EF74" s="226"/>
      <c r="EG74" s="226"/>
      <c r="EH74" s="226"/>
      <c r="EI74" s="226"/>
      <c r="EJ74" s="226"/>
      <c r="EK74" s="226"/>
      <c r="EL74" s="226"/>
      <c r="EM74" s="226"/>
      <c r="EN74" s="226"/>
      <c r="EO74" s="226"/>
      <c r="EP74" s="226"/>
      <c r="EQ74" s="226"/>
      <c r="ER74" s="226"/>
      <c r="ES74" s="226"/>
      <c r="ET74" s="226"/>
      <c r="EU74" s="226"/>
      <c r="EV74" s="226"/>
      <c r="EW74" s="226"/>
      <c r="EX74" s="226"/>
      <c r="EY74" s="226"/>
      <c r="EZ74" s="226"/>
      <c r="FA74" s="226"/>
      <c r="FB74" s="226"/>
      <c r="FC74" s="226"/>
      <c r="FD74" s="226"/>
      <c r="FE74" s="226"/>
      <c r="FF74" s="226"/>
      <c r="FG74" s="226"/>
      <c r="FH74" s="226"/>
      <c r="FI74" s="226"/>
      <c r="FJ74" s="226"/>
      <c r="FK74" s="226"/>
      <c r="FL74" s="226"/>
      <c r="FM74" s="226"/>
      <c r="FN74" s="226"/>
      <c r="FO74" s="226"/>
      <c r="FP74" s="226"/>
      <c r="FQ74" s="226"/>
      <c r="FR74" s="226"/>
      <c r="FS74" s="226"/>
      <c r="FT74" s="226"/>
      <c r="FU74" s="226"/>
      <c r="FV74" s="226"/>
      <c r="FW74" s="226"/>
      <c r="FX74" s="226"/>
      <c r="FY74" s="226"/>
      <c r="FZ74" s="226"/>
      <c r="GA74" s="226"/>
      <c r="GB74" s="226"/>
      <c r="GC74" s="226"/>
      <c r="GD74" s="226"/>
      <c r="GE74" s="226"/>
      <c r="GF74" s="226"/>
      <c r="GG74" s="226"/>
      <c r="GH74" s="226"/>
      <c r="GI74" s="226"/>
      <c r="GJ74" s="226"/>
      <c r="GK74" s="226"/>
      <c r="GL74" s="226"/>
      <c r="GM74" s="226"/>
      <c r="GN74" s="226"/>
      <c r="GO74" s="226"/>
      <c r="GP74" s="226"/>
      <c r="GQ74" s="226"/>
      <c r="GR74" s="226"/>
      <c r="GS74" s="226"/>
      <c r="GT74" s="226"/>
      <c r="GU74" s="226"/>
      <c r="GV74" s="226"/>
      <c r="GW74" s="226"/>
      <c r="GX74" s="226"/>
      <c r="GY74" s="226"/>
      <c r="GZ74" s="226"/>
      <c r="HA74" s="226"/>
      <c r="HB74" s="226"/>
      <c r="HC74" s="226"/>
      <c r="HD74" s="226"/>
      <c r="HE74" s="226"/>
      <c r="HF74" s="226"/>
      <c r="HG74" s="226"/>
      <c r="HH74" s="226"/>
      <c r="HI74" s="226"/>
      <c r="HJ74" s="226"/>
      <c r="HK74" s="226"/>
      <c r="HL74" s="226"/>
      <c r="HM74" s="226"/>
      <c r="HN74" s="226"/>
      <c r="HO74" s="226"/>
      <c r="HP74" s="226"/>
      <c r="HQ74" s="226"/>
      <c r="HR74" s="226"/>
      <c r="HS74" s="226"/>
      <c r="HT74" s="226"/>
      <c r="HU74" s="226"/>
      <c r="HV74" s="226"/>
      <c r="HW74" s="226"/>
      <c r="HX74" s="226"/>
      <c r="HY74" s="226"/>
      <c r="HZ74" s="226"/>
      <c r="IA74" s="226"/>
      <c r="IB74" s="226"/>
      <c r="IC74" s="226"/>
      <c r="ID74" s="226"/>
      <c r="IE74" s="226"/>
      <c r="IF74" s="226"/>
      <c r="IG74" s="226"/>
      <c r="IH74" s="226"/>
    </row>
    <row r="75" spans="1:242">
      <c r="A75" s="230"/>
      <c r="B75" s="234" t="s">
        <v>355</v>
      </c>
      <c r="C75" s="234" t="s">
        <v>1430</v>
      </c>
      <c r="D75" s="234" t="s">
        <v>1443</v>
      </c>
      <c r="E75" s="234" t="s">
        <v>1444</v>
      </c>
      <c r="F75" s="234" t="s">
        <v>1463</v>
      </c>
      <c r="G75" s="234">
        <v>29</v>
      </c>
      <c r="H75" s="234">
        <v>0</v>
      </c>
      <c r="I75" s="234">
        <v>0</v>
      </c>
      <c r="J75" s="234">
        <v>20200901</v>
      </c>
      <c r="K75" s="234">
        <v>20200915</v>
      </c>
      <c r="L75" s="234" t="s">
        <v>1476</v>
      </c>
      <c r="M75" s="234">
        <v>4676.92</v>
      </c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26"/>
      <c r="CP75" s="226"/>
      <c r="CQ75" s="226"/>
      <c r="CR75" s="226"/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26"/>
      <c r="DX75" s="226"/>
      <c r="DY75" s="226"/>
      <c r="DZ75" s="226"/>
      <c r="EA75" s="226"/>
      <c r="EB75" s="226"/>
      <c r="EC75" s="226"/>
      <c r="ED75" s="226"/>
      <c r="EE75" s="226"/>
      <c r="EF75" s="226"/>
      <c r="EG75" s="226"/>
      <c r="EH75" s="226"/>
      <c r="EI75" s="226"/>
      <c r="EJ75" s="226"/>
      <c r="EK75" s="226"/>
      <c r="EL75" s="226"/>
      <c r="EM75" s="226"/>
      <c r="EN75" s="226"/>
      <c r="EO75" s="226"/>
      <c r="EP75" s="226"/>
      <c r="EQ75" s="226"/>
      <c r="ER75" s="226"/>
      <c r="ES75" s="226"/>
      <c r="ET75" s="226"/>
      <c r="EU75" s="226"/>
      <c r="EV75" s="226"/>
      <c r="EW75" s="226"/>
      <c r="EX75" s="226"/>
      <c r="EY75" s="226"/>
      <c r="EZ75" s="226"/>
      <c r="FA75" s="226"/>
      <c r="FB75" s="226"/>
      <c r="FC75" s="226"/>
      <c r="FD75" s="226"/>
      <c r="FE75" s="226"/>
      <c r="FF75" s="226"/>
      <c r="FG75" s="226"/>
      <c r="FH75" s="226"/>
      <c r="FI75" s="226"/>
      <c r="FJ75" s="226"/>
      <c r="FK75" s="226"/>
      <c r="FL75" s="226"/>
      <c r="FM75" s="226"/>
      <c r="FN75" s="226"/>
      <c r="FO75" s="226"/>
      <c r="FP75" s="226"/>
      <c r="FQ75" s="226"/>
      <c r="FR75" s="226"/>
      <c r="FS75" s="226"/>
      <c r="FT75" s="226"/>
      <c r="FU75" s="226"/>
      <c r="FV75" s="226"/>
      <c r="FW75" s="226"/>
      <c r="FX75" s="226"/>
      <c r="FY75" s="226"/>
      <c r="FZ75" s="226"/>
      <c r="GA75" s="226"/>
      <c r="GB75" s="226"/>
      <c r="GC75" s="226"/>
      <c r="GD75" s="226"/>
      <c r="GE75" s="226"/>
      <c r="GF75" s="226"/>
      <c r="GG75" s="226"/>
      <c r="GH75" s="226"/>
      <c r="GI75" s="226"/>
      <c r="GJ75" s="226"/>
      <c r="GK75" s="226"/>
      <c r="GL75" s="226"/>
      <c r="GM75" s="226"/>
      <c r="GN75" s="226"/>
      <c r="GO75" s="226"/>
      <c r="GP75" s="226"/>
      <c r="GQ75" s="226"/>
      <c r="GR75" s="226"/>
      <c r="GS75" s="226"/>
      <c r="GT75" s="226"/>
      <c r="GU75" s="226"/>
      <c r="GV75" s="226"/>
      <c r="GW75" s="226"/>
      <c r="GX75" s="226"/>
      <c r="GY75" s="226"/>
      <c r="GZ75" s="226"/>
      <c r="HA75" s="226"/>
      <c r="HB75" s="226"/>
      <c r="HC75" s="226"/>
      <c r="HD75" s="226"/>
      <c r="HE75" s="226"/>
      <c r="HF75" s="226"/>
      <c r="HG75" s="226"/>
      <c r="HH75" s="226"/>
      <c r="HI75" s="226"/>
      <c r="HJ75" s="226"/>
      <c r="HK75" s="226"/>
      <c r="HL75" s="226"/>
      <c r="HM75" s="226"/>
      <c r="HN75" s="226"/>
      <c r="HO75" s="226"/>
      <c r="HP75" s="226"/>
      <c r="HQ75" s="226"/>
      <c r="HR75" s="226"/>
      <c r="HS75" s="226"/>
      <c r="HT75" s="226"/>
      <c r="HU75" s="226"/>
      <c r="HV75" s="226"/>
      <c r="HW75" s="226"/>
      <c r="HX75" s="226"/>
      <c r="HY75" s="226"/>
      <c r="HZ75" s="226"/>
      <c r="IA75" s="226"/>
      <c r="IB75" s="226"/>
      <c r="IC75" s="226"/>
      <c r="ID75" s="226"/>
      <c r="IE75" s="226"/>
      <c r="IF75" s="226"/>
      <c r="IG75" s="226"/>
      <c r="IH75" s="226"/>
    </row>
    <row r="76" spans="1:242">
      <c r="A76" s="230"/>
      <c r="B76" s="234" t="s">
        <v>355</v>
      </c>
      <c r="C76" s="234" t="s">
        <v>1430</v>
      </c>
      <c r="D76" s="234" t="s">
        <v>1445</v>
      </c>
      <c r="E76" s="234" t="s">
        <v>1446</v>
      </c>
      <c r="F76" s="234" t="s">
        <v>1464</v>
      </c>
      <c r="G76" s="234">
        <v>31</v>
      </c>
      <c r="H76" s="234">
        <v>0</v>
      </c>
      <c r="I76" s="234">
        <v>0</v>
      </c>
      <c r="J76" s="234">
        <v>20200901</v>
      </c>
      <c r="K76" s="234">
        <v>20200915</v>
      </c>
      <c r="L76" s="234" t="s">
        <v>1476</v>
      </c>
      <c r="M76" s="234">
        <v>4676.92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6"/>
      <c r="GI76" s="226"/>
      <c r="GJ76" s="226"/>
      <c r="GK76" s="226"/>
      <c r="GL76" s="226"/>
      <c r="GM76" s="226"/>
      <c r="GN76" s="226"/>
      <c r="GO76" s="226"/>
      <c r="GP76" s="226"/>
      <c r="GQ76" s="226"/>
      <c r="GR76" s="226"/>
      <c r="GS76" s="226"/>
      <c r="GT76" s="226"/>
      <c r="GU76" s="226"/>
      <c r="GV76" s="226"/>
      <c r="GW76" s="226"/>
      <c r="GX76" s="226"/>
      <c r="GY76" s="226"/>
      <c r="GZ76" s="226"/>
      <c r="HA76" s="226"/>
      <c r="HB76" s="226"/>
      <c r="HC76" s="226"/>
      <c r="HD76" s="226"/>
      <c r="HE76" s="226"/>
      <c r="HF76" s="226"/>
      <c r="HG76" s="226"/>
      <c r="HH76" s="226"/>
      <c r="HI76" s="226"/>
      <c r="HJ76" s="226"/>
      <c r="HK76" s="226"/>
      <c r="HL76" s="226"/>
      <c r="HM76" s="226"/>
      <c r="HN76" s="226"/>
      <c r="HO76" s="226"/>
      <c r="HP76" s="226"/>
      <c r="HQ76" s="226"/>
      <c r="HR76" s="226"/>
      <c r="HS76" s="226"/>
      <c r="HT76" s="226"/>
      <c r="HU76" s="226"/>
      <c r="HV76" s="226"/>
      <c r="HW76" s="226"/>
      <c r="HX76" s="226"/>
      <c r="HY76" s="226"/>
      <c r="HZ76" s="226"/>
      <c r="IA76" s="226"/>
      <c r="IB76" s="226"/>
      <c r="IC76" s="226"/>
      <c r="ID76" s="226"/>
      <c r="IE76" s="226"/>
      <c r="IF76" s="226"/>
      <c r="IG76" s="226"/>
      <c r="IH76" s="226"/>
    </row>
    <row r="77" spans="1:242">
      <c r="A77" s="230"/>
      <c r="B77" s="234" t="s">
        <v>355</v>
      </c>
      <c r="C77" s="234" t="s">
        <v>1430</v>
      </c>
      <c r="D77" s="234" t="s">
        <v>1447</v>
      </c>
      <c r="E77" s="234" t="s">
        <v>1448</v>
      </c>
      <c r="F77" s="234" t="s">
        <v>1465</v>
      </c>
      <c r="G77" s="234">
        <v>47</v>
      </c>
      <c r="H77" s="234">
        <v>0</v>
      </c>
      <c r="I77" s="234">
        <v>0</v>
      </c>
      <c r="J77" s="234">
        <v>20200901</v>
      </c>
      <c r="K77" s="234">
        <v>20200915</v>
      </c>
      <c r="L77" s="234" t="s">
        <v>1477</v>
      </c>
      <c r="M77" s="234">
        <v>4344.75</v>
      </c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226"/>
      <c r="EM77" s="226"/>
      <c r="EN77" s="226"/>
      <c r="EO77" s="226"/>
      <c r="EP77" s="226"/>
      <c r="EQ77" s="226"/>
      <c r="ER77" s="226"/>
      <c r="ES77" s="226"/>
      <c r="ET77" s="226"/>
      <c r="EU77" s="226"/>
      <c r="EV77" s="226"/>
      <c r="EW77" s="226"/>
      <c r="EX77" s="226"/>
      <c r="EY77" s="226"/>
      <c r="EZ77" s="226"/>
      <c r="FA77" s="226"/>
      <c r="FB77" s="226"/>
      <c r="FC77" s="226"/>
      <c r="FD77" s="226"/>
      <c r="FE77" s="226"/>
      <c r="FF77" s="226"/>
      <c r="FG77" s="226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226"/>
      <c r="GA77" s="226"/>
      <c r="GB77" s="226"/>
      <c r="GC77" s="226"/>
      <c r="GD77" s="226"/>
      <c r="GE77" s="226"/>
      <c r="GF77" s="226"/>
      <c r="GG77" s="226"/>
      <c r="GH77" s="226"/>
      <c r="GI77" s="226"/>
      <c r="GJ77" s="226"/>
      <c r="GK77" s="226"/>
      <c r="GL77" s="226"/>
      <c r="GM77" s="226"/>
      <c r="GN77" s="226"/>
      <c r="GO77" s="226"/>
      <c r="GP77" s="226"/>
      <c r="GQ77" s="226"/>
      <c r="GR77" s="226"/>
      <c r="GS77" s="226"/>
      <c r="GT77" s="226"/>
      <c r="GU77" s="226"/>
      <c r="GV77" s="226"/>
      <c r="GW77" s="226"/>
      <c r="GX77" s="226"/>
      <c r="GY77" s="226"/>
      <c r="GZ77" s="226"/>
      <c r="HA77" s="226"/>
      <c r="HB77" s="226"/>
      <c r="HC77" s="226"/>
      <c r="HD77" s="226"/>
      <c r="HE77" s="226"/>
      <c r="HF77" s="226"/>
      <c r="HG77" s="226"/>
      <c r="HH77" s="226"/>
      <c r="HI77" s="226"/>
      <c r="HJ77" s="226"/>
      <c r="HK77" s="226"/>
      <c r="HL77" s="226"/>
      <c r="HM77" s="226"/>
      <c r="HN77" s="226"/>
      <c r="HO77" s="226"/>
      <c r="HP77" s="226"/>
      <c r="HQ77" s="226"/>
      <c r="HR77" s="226"/>
      <c r="HS77" s="226"/>
      <c r="HT77" s="226"/>
      <c r="HU77" s="226"/>
      <c r="HV77" s="226"/>
      <c r="HW77" s="226"/>
      <c r="HX77" s="226"/>
      <c r="HY77" s="226"/>
      <c r="HZ77" s="226"/>
      <c r="IA77" s="226"/>
      <c r="IB77" s="226"/>
      <c r="IC77" s="226"/>
      <c r="ID77" s="226"/>
      <c r="IE77" s="226"/>
      <c r="IF77" s="226"/>
      <c r="IG77" s="226"/>
      <c r="IH77" s="226"/>
    </row>
    <row r="78" spans="1:242">
      <c r="A78" s="230"/>
      <c r="B78" s="234" t="s">
        <v>355</v>
      </c>
      <c r="C78" s="234" t="s">
        <v>1430</v>
      </c>
      <c r="D78" s="234" t="s">
        <v>1449</v>
      </c>
      <c r="E78" s="234" t="s">
        <v>1450</v>
      </c>
      <c r="F78" s="234" t="s">
        <v>1466</v>
      </c>
      <c r="G78" s="234">
        <v>46</v>
      </c>
      <c r="H78" s="234">
        <v>0</v>
      </c>
      <c r="I78" s="234">
        <v>0</v>
      </c>
      <c r="J78" s="234">
        <v>20200901</v>
      </c>
      <c r="K78" s="234">
        <v>20200915</v>
      </c>
      <c r="L78" s="234" t="s">
        <v>1478</v>
      </c>
      <c r="M78" s="234">
        <v>4676.92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226"/>
      <c r="BR78" s="226"/>
      <c r="BS78" s="226"/>
      <c r="BT78" s="226"/>
      <c r="BU78" s="226"/>
      <c r="BV78" s="226"/>
      <c r="BW78" s="226"/>
      <c r="BX78" s="226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26"/>
      <c r="DX78" s="226"/>
      <c r="DY78" s="226"/>
      <c r="DZ78" s="226"/>
      <c r="EA78" s="226"/>
      <c r="EB78" s="226"/>
      <c r="EC78" s="226"/>
      <c r="ED78" s="226"/>
      <c r="EE78" s="226"/>
      <c r="EF78" s="226"/>
      <c r="EG78" s="226"/>
      <c r="EH78" s="226"/>
      <c r="EI78" s="226"/>
      <c r="EJ78" s="226"/>
      <c r="EK78" s="226"/>
      <c r="EL78" s="226"/>
      <c r="EM78" s="226"/>
      <c r="EN78" s="226"/>
      <c r="EO78" s="226"/>
      <c r="EP78" s="226"/>
      <c r="EQ78" s="226"/>
      <c r="ER78" s="226"/>
      <c r="ES78" s="226"/>
      <c r="ET78" s="226"/>
      <c r="EU78" s="226"/>
      <c r="EV78" s="226"/>
      <c r="EW78" s="226"/>
      <c r="EX78" s="226"/>
      <c r="EY78" s="226"/>
      <c r="EZ78" s="226"/>
      <c r="FA78" s="226"/>
      <c r="FB78" s="226"/>
      <c r="FC78" s="226"/>
      <c r="FD78" s="226"/>
      <c r="FE78" s="226"/>
      <c r="FF78" s="226"/>
      <c r="FG78" s="226"/>
      <c r="FH78" s="226"/>
      <c r="FI78" s="226"/>
      <c r="FJ78" s="226"/>
      <c r="FK78" s="226"/>
      <c r="FL78" s="226"/>
      <c r="FM78" s="226"/>
      <c r="FN78" s="226"/>
      <c r="FO78" s="226"/>
      <c r="FP78" s="226"/>
      <c r="FQ78" s="226"/>
      <c r="FR78" s="226"/>
      <c r="FS78" s="226"/>
      <c r="FT78" s="226"/>
      <c r="FU78" s="226"/>
      <c r="FV78" s="226"/>
      <c r="FW78" s="226"/>
      <c r="FX78" s="226"/>
      <c r="FY78" s="226"/>
      <c r="FZ78" s="226"/>
      <c r="GA78" s="226"/>
      <c r="GB78" s="226"/>
      <c r="GC78" s="226"/>
      <c r="GD78" s="226"/>
      <c r="GE78" s="226"/>
      <c r="GF78" s="226"/>
      <c r="GG78" s="226"/>
      <c r="GH78" s="226"/>
      <c r="GI78" s="226"/>
      <c r="GJ78" s="226"/>
      <c r="GK78" s="226"/>
      <c r="GL78" s="226"/>
      <c r="GM78" s="226"/>
      <c r="GN78" s="226"/>
      <c r="GO78" s="226"/>
      <c r="GP78" s="226"/>
      <c r="GQ78" s="226"/>
      <c r="GR78" s="226"/>
      <c r="GS78" s="226"/>
      <c r="GT78" s="226"/>
      <c r="GU78" s="226"/>
      <c r="GV78" s="226"/>
      <c r="GW78" s="226"/>
      <c r="GX78" s="226"/>
      <c r="GY78" s="226"/>
      <c r="GZ78" s="226"/>
      <c r="HA78" s="226"/>
      <c r="HB78" s="226"/>
      <c r="HC78" s="226"/>
      <c r="HD78" s="226"/>
      <c r="HE78" s="226"/>
      <c r="HF78" s="226"/>
      <c r="HG78" s="226"/>
      <c r="HH78" s="226"/>
      <c r="HI78" s="226"/>
      <c r="HJ78" s="226"/>
      <c r="HK78" s="226"/>
      <c r="HL78" s="226"/>
      <c r="HM78" s="226"/>
      <c r="HN78" s="226"/>
      <c r="HO78" s="226"/>
      <c r="HP78" s="226"/>
      <c r="HQ78" s="226"/>
      <c r="HR78" s="226"/>
      <c r="HS78" s="226"/>
      <c r="HT78" s="226"/>
      <c r="HU78" s="226"/>
      <c r="HV78" s="226"/>
      <c r="HW78" s="226"/>
      <c r="HX78" s="226"/>
      <c r="HY78" s="226"/>
      <c r="HZ78" s="226"/>
      <c r="IA78" s="226"/>
      <c r="IB78" s="226"/>
      <c r="IC78" s="226"/>
      <c r="ID78" s="226"/>
      <c r="IE78" s="226"/>
      <c r="IF78" s="226"/>
      <c r="IG78" s="226"/>
      <c r="IH78" s="226"/>
    </row>
    <row r="79" spans="1:242">
      <c r="A79" s="230"/>
      <c r="B79" s="234" t="s">
        <v>355</v>
      </c>
      <c r="C79" s="234" t="s">
        <v>1430</v>
      </c>
      <c r="D79" s="234" t="s">
        <v>1451</v>
      </c>
      <c r="E79" s="234" t="s">
        <v>1452</v>
      </c>
      <c r="F79" s="234" t="s">
        <v>1467</v>
      </c>
      <c r="G79" s="234">
        <v>140</v>
      </c>
      <c r="H79" s="234">
        <v>0</v>
      </c>
      <c r="I79" s="234">
        <v>0</v>
      </c>
      <c r="J79" s="234">
        <v>20200901</v>
      </c>
      <c r="K79" s="234">
        <v>20200915</v>
      </c>
      <c r="L79" s="234" t="s">
        <v>1479</v>
      </c>
      <c r="M79" s="234">
        <v>7025.05</v>
      </c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6"/>
      <c r="BN79" s="226"/>
      <c r="BO79" s="226"/>
      <c r="BP79" s="226"/>
      <c r="BQ79" s="226"/>
      <c r="BR79" s="226"/>
      <c r="BS79" s="226"/>
      <c r="BT79" s="226"/>
      <c r="BU79" s="226"/>
      <c r="BV79" s="226"/>
      <c r="BW79" s="226"/>
      <c r="BX79" s="226"/>
      <c r="BY79" s="226"/>
      <c r="BZ79" s="226"/>
      <c r="CA79" s="226"/>
      <c r="CB79" s="226"/>
      <c r="CC79" s="226"/>
      <c r="CD79" s="226"/>
      <c r="CE79" s="226"/>
      <c r="CF79" s="226"/>
      <c r="CG79" s="226"/>
      <c r="CH79" s="226"/>
      <c r="CI79" s="226"/>
      <c r="CJ79" s="226"/>
      <c r="CK79" s="226"/>
      <c r="CL79" s="226"/>
      <c r="CM79" s="226"/>
      <c r="CN79" s="226"/>
      <c r="CO79" s="226"/>
      <c r="CP79" s="226"/>
      <c r="CQ79" s="226"/>
      <c r="CR79" s="226"/>
      <c r="CS79" s="226"/>
      <c r="CT79" s="226"/>
      <c r="CU79" s="226"/>
      <c r="CV79" s="226"/>
      <c r="CW79" s="226"/>
      <c r="CX79" s="226"/>
      <c r="CY79" s="226"/>
      <c r="CZ79" s="226"/>
      <c r="DA79" s="226"/>
      <c r="DB79" s="226"/>
      <c r="DC79" s="226"/>
      <c r="DD79" s="226"/>
      <c r="DE79" s="226"/>
      <c r="DF79" s="226"/>
      <c r="DG79" s="226"/>
      <c r="DH79" s="226"/>
      <c r="DI79" s="226"/>
      <c r="DJ79" s="226"/>
      <c r="DK79" s="226"/>
      <c r="DL79" s="226"/>
      <c r="DM79" s="226"/>
      <c r="DN79" s="226"/>
      <c r="DO79" s="226"/>
      <c r="DP79" s="226"/>
      <c r="DQ79" s="226"/>
      <c r="DR79" s="226"/>
      <c r="DS79" s="226"/>
      <c r="DT79" s="226"/>
      <c r="DU79" s="226"/>
      <c r="DV79" s="226"/>
      <c r="DW79" s="226"/>
      <c r="DX79" s="226"/>
      <c r="DY79" s="226"/>
      <c r="DZ79" s="226"/>
      <c r="EA79" s="226"/>
      <c r="EB79" s="226"/>
      <c r="EC79" s="226"/>
      <c r="ED79" s="226"/>
      <c r="EE79" s="226"/>
      <c r="EF79" s="226"/>
      <c r="EG79" s="226"/>
      <c r="EH79" s="226"/>
      <c r="EI79" s="226"/>
      <c r="EJ79" s="226"/>
      <c r="EK79" s="226"/>
      <c r="EL79" s="226"/>
      <c r="EM79" s="226"/>
      <c r="EN79" s="226"/>
      <c r="EO79" s="226"/>
      <c r="EP79" s="226"/>
      <c r="EQ79" s="226"/>
      <c r="ER79" s="226"/>
      <c r="ES79" s="226"/>
      <c r="ET79" s="226"/>
      <c r="EU79" s="226"/>
      <c r="EV79" s="226"/>
      <c r="EW79" s="226"/>
      <c r="EX79" s="226"/>
      <c r="EY79" s="226"/>
      <c r="EZ79" s="226"/>
      <c r="FA79" s="226"/>
      <c r="FB79" s="226"/>
      <c r="FC79" s="226"/>
      <c r="FD79" s="226"/>
      <c r="FE79" s="226"/>
      <c r="FF79" s="226"/>
      <c r="FG79" s="226"/>
      <c r="FH79" s="226"/>
      <c r="FI79" s="226"/>
      <c r="FJ79" s="226"/>
      <c r="FK79" s="226"/>
      <c r="FL79" s="226"/>
      <c r="FM79" s="226"/>
      <c r="FN79" s="226"/>
      <c r="FO79" s="226"/>
      <c r="FP79" s="226"/>
      <c r="FQ79" s="226"/>
      <c r="FR79" s="226"/>
      <c r="FS79" s="226"/>
      <c r="FT79" s="226"/>
      <c r="FU79" s="226"/>
      <c r="FV79" s="226"/>
      <c r="FW79" s="226"/>
      <c r="FX79" s="226"/>
      <c r="FY79" s="226"/>
      <c r="FZ79" s="226"/>
      <c r="GA79" s="226"/>
      <c r="GB79" s="226"/>
      <c r="GC79" s="226"/>
      <c r="GD79" s="226"/>
      <c r="GE79" s="226"/>
      <c r="GF79" s="226"/>
      <c r="GG79" s="226"/>
      <c r="GH79" s="226"/>
      <c r="GI79" s="226"/>
      <c r="GJ79" s="226"/>
      <c r="GK79" s="226"/>
      <c r="GL79" s="226"/>
      <c r="GM79" s="226"/>
      <c r="GN79" s="226"/>
      <c r="GO79" s="226"/>
      <c r="GP79" s="226"/>
      <c r="GQ79" s="226"/>
      <c r="GR79" s="226"/>
      <c r="GS79" s="226"/>
      <c r="GT79" s="226"/>
      <c r="GU79" s="226"/>
      <c r="GV79" s="226"/>
      <c r="GW79" s="226"/>
      <c r="GX79" s="226"/>
      <c r="GY79" s="226"/>
      <c r="GZ79" s="226"/>
      <c r="HA79" s="226"/>
      <c r="HB79" s="226"/>
      <c r="HC79" s="226"/>
      <c r="HD79" s="226"/>
      <c r="HE79" s="226"/>
      <c r="HF79" s="226"/>
      <c r="HG79" s="226"/>
      <c r="HH79" s="226"/>
      <c r="HI79" s="226"/>
      <c r="HJ79" s="226"/>
      <c r="HK79" s="226"/>
      <c r="HL79" s="226"/>
      <c r="HM79" s="226"/>
      <c r="HN79" s="226"/>
      <c r="HO79" s="226"/>
      <c r="HP79" s="226"/>
      <c r="HQ79" s="226"/>
      <c r="HR79" s="226"/>
      <c r="HS79" s="226"/>
      <c r="HT79" s="226"/>
      <c r="HU79" s="226"/>
      <c r="HV79" s="226"/>
      <c r="HW79" s="226"/>
      <c r="HX79" s="226"/>
      <c r="HY79" s="226"/>
      <c r="HZ79" s="226"/>
      <c r="IA79" s="226"/>
      <c r="IB79" s="226"/>
      <c r="IC79" s="226"/>
      <c r="ID79" s="226"/>
      <c r="IE79" s="226"/>
      <c r="IF79" s="226"/>
      <c r="IG79" s="226"/>
      <c r="IH79" s="226"/>
    </row>
    <row r="80" spans="1:242">
      <c r="A80" s="230"/>
      <c r="B80" s="234" t="s">
        <v>355</v>
      </c>
      <c r="C80" s="234" t="s">
        <v>1430</v>
      </c>
      <c r="D80" s="234" t="s">
        <v>1453</v>
      </c>
      <c r="E80" s="234" t="s">
        <v>1454</v>
      </c>
      <c r="F80" s="234" t="s">
        <v>1468</v>
      </c>
      <c r="G80" s="234">
        <v>125</v>
      </c>
      <c r="H80" s="234">
        <v>0</v>
      </c>
      <c r="I80" s="234">
        <v>0</v>
      </c>
      <c r="J80" s="234">
        <v>20200901</v>
      </c>
      <c r="K80" s="234">
        <v>20200915</v>
      </c>
      <c r="L80" s="234" t="s">
        <v>1480</v>
      </c>
      <c r="M80" s="234">
        <v>7025.05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26"/>
      <c r="DX80" s="226"/>
      <c r="DY80" s="226"/>
      <c r="DZ80" s="226"/>
      <c r="EA80" s="226"/>
      <c r="EB80" s="226"/>
      <c r="EC80" s="226"/>
      <c r="ED80" s="226"/>
      <c r="EE80" s="226"/>
      <c r="EF80" s="226"/>
      <c r="EG80" s="226"/>
      <c r="EH80" s="226"/>
      <c r="EI80" s="226"/>
      <c r="EJ80" s="226"/>
      <c r="EK80" s="226"/>
      <c r="EL80" s="226"/>
      <c r="EM80" s="226"/>
      <c r="EN80" s="226"/>
      <c r="EO80" s="226"/>
      <c r="EP80" s="226"/>
      <c r="EQ80" s="226"/>
      <c r="ER80" s="226"/>
      <c r="ES80" s="226"/>
      <c r="ET80" s="226"/>
      <c r="EU80" s="226"/>
      <c r="EV80" s="226"/>
      <c r="EW80" s="226"/>
      <c r="EX80" s="226"/>
      <c r="EY80" s="226"/>
      <c r="EZ80" s="226"/>
      <c r="FA80" s="226"/>
      <c r="FB80" s="226"/>
      <c r="FC80" s="226"/>
      <c r="FD80" s="226"/>
      <c r="FE80" s="226"/>
      <c r="FF80" s="226"/>
      <c r="FG80" s="226"/>
      <c r="FH80" s="226"/>
      <c r="FI80" s="226"/>
      <c r="FJ80" s="226"/>
      <c r="FK80" s="226"/>
      <c r="FL80" s="226"/>
      <c r="FM80" s="226"/>
      <c r="FN80" s="226"/>
      <c r="FO80" s="226"/>
      <c r="FP80" s="226"/>
      <c r="FQ80" s="226"/>
      <c r="FR80" s="226"/>
      <c r="FS80" s="226"/>
      <c r="FT80" s="226"/>
      <c r="FU80" s="226"/>
      <c r="FV80" s="226"/>
      <c r="FW80" s="226"/>
      <c r="FX80" s="226"/>
      <c r="FY80" s="226"/>
      <c r="FZ80" s="226"/>
      <c r="GA80" s="226"/>
      <c r="GB80" s="226"/>
      <c r="GC80" s="226"/>
      <c r="GD80" s="226"/>
      <c r="GE80" s="226"/>
      <c r="GF80" s="226"/>
      <c r="GG80" s="226"/>
      <c r="GH80" s="226"/>
      <c r="GI80" s="226"/>
      <c r="GJ80" s="226"/>
      <c r="GK80" s="226"/>
      <c r="GL80" s="226"/>
      <c r="GM80" s="226"/>
      <c r="GN80" s="226"/>
      <c r="GO80" s="226"/>
      <c r="GP80" s="226"/>
      <c r="GQ80" s="226"/>
      <c r="GR80" s="226"/>
      <c r="GS80" s="226"/>
      <c r="GT80" s="226"/>
      <c r="GU80" s="226"/>
      <c r="GV80" s="226"/>
      <c r="GW80" s="226"/>
      <c r="GX80" s="226"/>
      <c r="GY80" s="226"/>
      <c r="GZ80" s="226"/>
      <c r="HA80" s="226"/>
      <c r="HB80" s="226"/>
      <c r="HC80" s="226"/>
      <c r="HD80" s="226"/>
      <c r="HE80" s="226"/>
      <c r="HF80" s="226"/>
      <c r="HG80" s="226"/>
      <c r="HH80" s="226"/>
      <c r="HI80" s="226"/>
      <c r="HJ80" s="226"/>
      <c r="HK80" s="226"/>
      <c r="HL80" s="226"/>
      <c r="HM80" s="226"/>
      <c r="HN80" s="226"/>
      <c r="HO80" s="226"/>
      <c r="HP80" s="226"/>
      <c r="HQ80" s="226"/>
      <c r="HR80" s="226"/>
      <c r="HS80" s="226"/>
      <c r="HT80" s="226"/>
      <c r="HU80" s="226"/>
      <c r="HV80" s="226"/>
      <c r="HW80" s="226"/>
      <c r="HX80" s="226"/>
      <c r="HY80" s="226"/>
      <c r="HZ80" s="226"/>
      <c r="IA80" s="226"/>
      <c r="IB80" s="226"/>
      <c r="IC80" s="226"/>
      <c r="ID80" s="226"/>
      <c r="IE80" s="226"/>
      <c r="IF80" s="226"/>
      <c r="IG80" s="226"/>
      <c r="IH80" s="226"/>
    </row>
    <row r="81" spans="1:242">
      <c r="A81" s="230"/>
      <c r="B81" s="234" t="s">
        <v>355</v>
      </c>
      <c r="C81" s="234" t="s">
        <v>1430</v>
      </c>
      <c r="D81" s="234" t="s">
        <v>1455</v>
      </c>
      <c r="E81" s="234" t="s">
        <v>1456</v>
      </c>
      <c r="F81" s="234" t="s">
        <v>1469</v>
      </c>
      <c r="G81" s="234">
        <v>141</v>
      </c>
      <c r="H81" s="234">
        <v>0</v>
      </c>
      <c r="I81" s="234">
        <v>0</v>
      </c>
      <c r="J81" s="234">
        <v>20200901</v>
      </c>
      <c r="K81" s="234">
        <v>20200915</v>
      </c>
      <c r="L81" s="234" t="s">
        <v>1481</v>
      </c>
      <c r="M81" s="234">
        <v>4676.93</v>
      </c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  <c r="EN81" s="226"/>
      <c r="EO81" s="226"/>
      <c r="EP81" s="226"/>
      <c r="EQ81" s="226"/>
      <c r="ER81" s="226"/>
      <c r="ES81" s="226"/>
      <c r="ET81" s="226"/>
      <c r="EU81" s="226"/>
      <c r="EV81" s="226"/>
      <c r="EW81" s="226"/>
      <c r="EX81" s="226"/>
      <c r="EY81" s="226"/>
      <c r="EZ81" s="226"/>
      <c r="FA81" s="226"/>
      <c r="FB81" s="226"/>
      <c r="FC81" s="226"/>
      <c r="FD81" s="226"/>
      <c r="FE81" s="226"/>
      <c r="FF81" s="226"/>
      <c r="FG81" s="226"/>
      <c r="FH81" s="226"/>
      <c r="FI81" s="226"/>
      <c r="FJ81" s="226"/>
      <c r="FK81" s="226"/>
      <c r="FL81" s="226"/>
      <c r="FM81" s="226"/>
      <c r="FN81" s="226"/>
      <c r="FO81" s="226"/>
      <c r="FP81" s="226"/>
      <c r="FQ81" s="226"/>
      <c r="FR81" s="226"/>
      <c r="FS81" s="226"/>
      <c r="FT81" s="226"/>
      <c r="FU81" s="226"/>
      <c r="FV81" s="226"/>
      <c r="FW81" s="226"/>
      <c r="FX81" s="226"/>
      <c r="FY81" s="226"/>
      <c r="FZ81" s="226"/>
      <c r="GA81" s="226"/>
      <c r="GB81" s="226"/>
      <c r="GC81" s="226"/>
      <c r="GD81" s="226"/>
      <c r="GE81" s="226"/>
      <c r="GF81" s="226"/>
      <c r="GG81" s="226"/>
      <c r="GH81" s="226"/>
      <c r="GI81" s="226"/>
      <c r="GJ81" s="226"/>
      <c r="GK81" s="226"/>
      <c r="GL81" s="226"/>
      <c r="GM81" s="226"/>
      <c r="GN81" s="226"/>
      <c r="GO81" s="226"/>
      <c r="GP81" s="226"/>
      <c r="GQ81" s="226"/>
      <c r="GR81" s="226"/>
      <c r="GS81" s="226"/>
      <c r="GT81" s="226"/>
      <c r="GU81" s="226"/>
      <c r="GV81" s="226"/>
      <c r="GW81" s="226"/>
      <c r="GX81" s="226"/>
      <c r="GY81" s="226"/>
      <c r="GZ81" s="226"/>
      <c r="HA81" s="226"/>
      <c r="HB81" s="226"/>
      <c r="HC81" s="226"/>
      <c r="HD81" s="226"/>
      <c r="HE81" s="226"/>
      <c r="HF81" s="226"/>
      <c r="HG81" s="226"/>
      <c r="HH81" s="226"/>
      <c r="HI81" s="226"/>
      <c r="HJ81" s="226"/>
      <c r="HK81" s="226"/>
      <c r="HL81" s="226"/>
      <c r="HM81" s="226"/>
      <c r="HN81" s="226"/>
      <c r="HO81" s="226"/>
      <c r="HP81" s="226"/>
      <c r="HQ81" s="226"/>
      <c r="HR81" s="226"/>
      <c r="HS81" s="226"/>
      <c r="HT81" s="226"/>
      <c r="HU81" s="226"/>
      <c r="HV81" s="226"/>
      <c r="HW81" s="226"/>
      <c r="HX81" s="226"/>
      <c r="HY81" s="226"/>
      <c r="HZ81" s="226"/>
      <c r="IA81" s="226"/>
      <c r="IB81" s="226"/>
      <c r="IC81" s="226"/>
      <c r="ID81" s="226"/>
      <c r="IE81" s="226"/>
      <c r="IF81" s="226"/>
      <c r="IG81" s="226"/>
      <c r="IH81" s="226"/>
    </row>
    <row r="82" spans="1:242">
      <c r="A82" s="230"/>
      <c r="B82" s="234" t="s">
        <v>355</v>
      </c>
      <c r="C82" s="234" t="s">
        <v>1430</v>
      </c>
      <c r="D82" s="234" t="s">
        <v>1482</v>
      </c>
      <c r="E82" s="234" t="s">
        <v>1483</v>
      </c>
      <c r="F82" s="234" t="s">
        <v>1486</v>
      </c>
      <c r="G82" s="234">
        <v>143</v>
      </c>
      <c r="H82" s="234">
        <v>0</v>
      </c>
      <c r="I82" s="234">
        <v>0</v>
      </c>
      <c r="J82" s="234">
        <v>20200901</v>
      </c>
      <c r="K82" s="234">
        <v>20200915</v>
      </c>
      <c r="L82" s="234" t="s">
        <v>1477</v>
      </c>
      <c r="M82" s="234">
        <v>4344.75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6"/>
      <c r="FG82" s="226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226"/>
      <c r="GA82" s="226"/>
      <c r="GB82" s="226"/>
      <c r="GC82" s="226"/>
      <c r="GD82" s="226"/>
      <c r="GE82" s="226"/>
      <c r="GF82" s="226"/>
      <c r="GG82" s="226"/>
      <c r="GH82" s="226"/>
      <c r="GI82" s="226"/>
      <c r="GJ82" s="226"/>
      <c r="GK82" s="226"/>
      <c r="GL82" s="226"/>
      <c r="GM82" s="226"/>
      <c r="GN82" s="226"/>
      <c r="GO82" s="226"/>
      <c r="GP82" s="226"/>
      <c r="GQ82" s="226"/>
      <c r="GR82" s="226"/>
      <c r="GS82" s="226"/>
      <c r="GT82" s="226"/>
      <c r="GU82" s="226"/>
      <c r="GV82" s="226"/>
      <c r="GW82" s="226"/>
      <c r="GX82" s="226"/>
      <c r="GY82" s="226"/>
      <c r="GZ82" s="226"/>
      <c r="HA82" s="226"/>
      <c r="HB82" s="226"/>
      <c r="HC82" s="226"/>
      <c r="HD82" s="226"/>
      <c r="HE82" s="226"/>
      <c r="HF82" s="226"/>
      <c r="HG82" s="226"/>
      <c r="HH82" s="226"/>
      <c r="HI82" s="226"/>
      <c r="HJ82" s="226"/>
      <c r="HK82" s="226"/>
      <c r="HL82" s="226"/>
      <c r="HM82" s="226"/>
      <c r="HN82" s="226"/>
      <c r="HO82" s="226"/>
      <c r="HP82" s="226"/>
      <c r="HQ82" s="226"/>
      <c r="HR82" s="226"/>
      <c r="HS82" s="226"/>
      <c r="HT82" s="226"/>
      <c r="HU82" s="226"/>
      <c r="HV82" s="226"/>
      <c r="HW82" s="226"/>
      <c r="HX82" s="226"/>
      <c r="HY82" s="226"/>
      <c r="HZ82" s="226"/>
      <c r="IA82" s="226"/>
      <c r="IB82" s="226"/>
      <c r="IC82" s="226"/>
      <c r="ID82" s="226"/>
      <c r="IE82" s="226"/>
      <c r="IF82" s="226"/>
      <c r="IG82" s="226"/>
      <c r="IH82" s="226"/>
    </row>
    <row r="83" spans="1:242">
      <c r="A83" s="230"/>
      <c r="B83" s="234" t="s">
        <v>355</v>
      </c>
      <c r="C83" s="234" t="s">
        <v>1430</v>
      </c>
      <c r="D83" s="234" t="s">
        <v>1484</v>
      </c>
      <c r="E83" s="234" t="s">
        <v>1485</v>
      </c>
      <c r="F83" s="234" t="s">
        <v>1487</v>
      </c>
      <c r="G83" s="234">
        <v>144</v>
      </c>
      <c r="H83" s="234">
        <v>0</v>
      </c>
      <c r="I83" s="234">
        <v>0</v>
      </c>
      <c r="J83" s="234">
        <v>20200901</v>
      </c>
      <c r="K83" s="234">
        <v>20200915</v>
      </c>
      <c r="L83" s="234" t="s">
        <v>1477</v>
      </c>
      <c r="M83" s="234">
        <v>4344.75</v>
      </c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6"/>
      <c r="CN83" s="226"/>
      <c r="CO83" s="226"/>
      <c r="CP83" s="226"/>
      <c r="CQ83" s="226"/>
      <c r="CR83" s="226"/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226"/>
      <c r="EM83" s="226"/>
      <c r="EN83" s="226"/>
      <c r="EO83" s="226"/>
      <c r="EP83" s="226"/>
      <c r="EQ83" s="226"/>
      <c r="ER83" s="226"/>
      <c r="ES83" s="226"/>
      <c r="ET83" s="226"/>
      <c r="EU83" s="226"/>
      <c r="EV83" s="226"/>
      <c r="EW83" s="226"/>
      <c r="EX83" s="226"/>
      <c r="EY83" s="226"/>
      <c r="EZ83" s="226"/>
      <c r="FA83" s="226"/>
      <c r="FB83" s="226"/>
      <c r="FC83" s="226"/>
      <c r="FD83" s="226"/>
      <c r="FE83" s="226"/>
      <c r="FF83" s="226"/>
      <c r="FG83" s="226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  <c r="FT83" s="226"/>
      <c r="FU83" s="226"/>
      <c r="FV83" s="226"/>
      <c r="FW83" s="226"/>
      <c r="FX83" s="226"/>
      <c r="FY83" s="226"/>
      <c r="FZ83" s="226"/>
      <c r="GA83" s="226"/>
      <c r="GB83" s="226"/>
      <c r="GC83" s="226"/>
      <c r="GD83" s="226"/>
      <c r="GE83" s="226"/>
      <c r="GF83" s="226"/>
      <c r="GG83" s="226"/>
      <c r="GH83" s="226"/>
      <c r="GI83" s="226"/>
      <c r="GJ83" s="226"/>
      <c r="GK83" s="226"/>
      <c r="GL83" s="226"/>
      <c r="GM83" s="226"/>
      <c r="GN83" s="226"/>
      <c r="GO83" s="226"/>
      <c r="GP83" s="226"/>
      <c r="GQ83" s="226"/>
      <c r="GR83" s="226"/>
      <c r="GS83" s="226"/>
      <c r="GT83" s="226"/>
      <c r="GU83" s="226"/>
      <c r="GV83" s="226"/>
      <c r="GW83" s="226"/>
      <c r="GX83" s="226"/>
      <c r="GY83" s="226"/>
      <c r="GZ83" s="226"/>
      <c r="HA83" s="226"/>
      <c r="HB83" s="226"/>
      <c r="HC83" s="226"/>
      <c r="HD83" s="226"/>
      <c r="HE83" s="226"/>
      <c r="HF83" s="226"/>
      <c r="HG83" s="226"/>
      <c r="HH83" s="226"/>
      <c r="HI83" s="226"/>
      <c r="HJ83" s="226"/>
      <c r="HK83" s="226"/>
      <c r="HL83" s="226"/>
      <c r="HM83" s="226"/>
      <c r="HN83" s="226"/>
      <c r="HO83" s="226"/>
      <c r="HP83" s="226"/>
      <c r="HQ83" s="226"/>
      <c r="HR83" s="226"/>
      <c r="HS83" s="226"/>
      <c r="HT83" s="226"/>
      <c r="HU83" s="226"/>
      <c r="HV83" s="226"/>
      <c r="HW83" s="226"/>
      <c r="HX83" s="226"/>
      <c r="HY83" s="226"/>
      <c r="HZ83" s="226"/>
      <c r="IA83" s="226"/>
      <c r="IB83" s="226"/>
      <c r="IC83" s="226"/>
      <c r="ID83" s="226"/>
      <c r="IE83" s="226"/>
      <c r="IF83" s="226"/>
      <c r="IG83" s="226"/>
      <c r="IH83" s="226"/>
    </row>
    <row r="84" spans="1:242">
      <c r="A84" s="230"/>
      <c r="B84" s="234" t="s">
        <v>355</v>
      </c>
      <c r="C84" s="234" t="s">
        <v>1430</v>
      </c>
      <c r="D84" s="234" t="s">
        <v>1431</v>
      </c>
      <c r="E84" s="234" t="s">
        <v>1432</v>
      </c>
      <c r="F84" s="234" t="s">
        <v>1457</v>
      </c>
      <c r="G84" s="234">
        <v>27</v>
      </c>
      <c r="H84" s="234">
        <v>0</v>
      </c>
      <c r="I84" s="234">
        <v>0</v>
      </c>
      <c r="J84" s="234">
        <v>20200916</v>
      </c>
      <c r="K84" s="234">
        <v>20200930</v>
      </c>
      <c r="L84" s="234" t="s">
        <v>1470</v>
      </c>
      <c r="M84" s="234">
        <v>7025.05</v>
      </c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6"/>
      <c r="CM84" s="226"/>
      <c r="CN84" s="226"/>
      <c r="CO84" s="226"/>
      <c r="CP84" s="226"/>
      <c r="CQ84" s="226"/>
      <c r="CR84" s="226"/>
      <c r="CS84" s="226"/>
      <c r="CT84" s="226"/>
      <c r="CU84" s="226"/>
      <c r="CV84" s="226"/>
      <c r="CW84" s="226"/>
      <c r="CX84" s="226"/>
      <c r="CY84" s="226"/>
      <c r="CZ84" s="226"/>
      <c r="DA84" s="226"/>
      <c r="DB84" s="226"/>
      <c r="DC84" s="226"/>
      <c r="DD84" s="226"/>
      <c r="DE84" s="226"/>
      <c r="DF84" s="226"/>
      <c r="DG84" s="226"/>
      <c r="DH84" s="226"/>
      <c r="DI84" s="226"/>
      <c r="DJ84" s="226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26"/>
      <c r="DW84" s="226"/>
      <c r="DX84" s="226"/>
      <c r="DY84" s="226"/>
      <c r="DZ84" s="226"/>
      <c r="EA84" s="226"/>
      <c r="EB84" s="226"/>
      <c r="EC84" s="226"/>
      <c r="ED84" s="226"/>
      <c r="EE84" s="226"/>
      <c r="EF84" s="226"/>
      <c r="EG84" s="226"/>
      <c r="EH84" s="226"/>
      <c r="EI84" s="226"/>
      <c r="EJ84" s="226"/>
      <c r="EK84" s="226"/>
      <c r="EL84" s="226"/>
      <c r="EM84" s="226"/>
      <c r="EN84" s="226"/>
      <c r="EO84" s="226"/>
      <c r="EP84" s="226"/>
      <c r="EQ84" s="226"/>
      <c r="ER84" s="226"/>
      <c r="ES84" s="226"/>
      <c r="ET84" s="226"/>
      <c r="EU84" s="226"/>
      <c r="EV84" s="226"/>
      <c r="EW84" s="226"/>
      <c r="EX84" s="226"/>
      <c r="EY84" s="226"/>
      <c r="EZ84" s="226"/>
      <c r="FA84" s="226"/>
      <c r="FB84" s="226"/>
      <c r="FC84" s="226"/>
      <c r="FD84" s="226"/>
      <c r="FE84" s="226"/>
      <c r="FF84" s="226"/>
      <c r="FG84" s="226"/>
      <c r="FH84" s="226"/>
      <c r="FI84" s="226"/>
      <c r="FJ84" s="226"/>
      <c r="FK84" s="226"/>
      <c r="FL84" s="226"/>
      <c r="FM84" s="226"/>
      <c r="FN84" s="226"/>
      <c r="FO84" s="226"/>
      <c r="FP84" s="226"/>
      <c r="FQ84" s="226"/>
      <c r="FR84" s="226"/>
      <c r="FS84" s="226"/>
      <c r="FT84" s="226"/>
      <c r="FU84" s="226"/>
      <c r="FV84" s="226"/>
      <c r="FW84" s="226"/>
      <c r="FX84" s="226"/>
      <c r="FY84" s="226"/>
      <c r="FZ84" s="226"/>
      <c r="GA84" s="226"/>
      <c r="GB84" s="226"/>
      <c r="GC84" s="226"/>
      <c r="GD84" s="226"/>
      <c r="GE84" s="226"/>
      <c r="GF84" s="226"/>
      <c r="GG84" s="226"/>
      <c r="GH84" s="226"/>
      <c r="GI84" s="226"/>
      <c r="GJ84" s="226"/>
      <c r="GK84" s="226"/>
      <c r="GL84" s="226"/>
      <c r="GM84" s="226"/>
      <c r="GN84" s="226"/>
      <c r="GO84" s="226"/>
      <c r="GP84" s="226"/>
      <c r="GQ84" s="226"/>
      <c r="GR84" s="226"/>
      <c r="GS84" s="226"/>
      <c r="GT84" s="226"/>
      <c r="GU84" s="226"/>
      <c r="GV84" s="226"/>
      <c r="GW84" s="226"/>
      <c r="GX84" s="226"/>
      <c r="GY84" s="226"/>
      <c r="GZ84" s="226"/>
      <c r="HA84" s="226"/>
      <c r="HB84" s="226"/>
      <c r="HC84" s="226"/>
      <c r="HD84" s="226"/>
      <c r="HE84" s="226"/>
      <c r="HF84" s="226"/>
      <c r="HG84" s="226"/>
      <c r="HH84" s="226"/>
      <c r="HI84" s="226"/>
      <c r="HJ84" s="226"/>
      <c r="HK84" s="226"/>
      <c r="HL84" s="226"/>
      <c r="HM84" s="226"/>
      <c r="HN84" s="226"/>
      <c r="HO84" s="226"/>
      <c r="HP84" s="226"/>
      <c r="HQ84" s="226"/>
      <c r="HR84" s="226"/>
      <c r="HS84" s="226"/>
      <c r="HT84" s="226"/>
      <c r="HU84" s="226"/>
      <c r="HV84" s="226"/>
      <c r="HW84" s="226"/>
      <c r="HX84" s="226"/>
      <c r="HY84" s="226"/>
      <c r="HZ84" s="226"/>
      <c r="IA84" s="226"/>
      <c r="IB84" s="226"/>
      <c r="IC84" s="226"/>
      <c r="ID84" s="226"/>
      <c r="IE84" s="226"/>
      <c r="IF84" s="226"/>
      <c r="IG84" s="226"/>
      <c r="IH84" s="226"/>
    </row>
    <row r="85" spans="1:242">
      <c r="A85" s="230"/>
      <c r="B85" s="234" t="s">
        <v>355</v>
      </c>
      <c r="C85" s="234" t="s">
        <v>1430</v>
      </c>
      <c r="D85" s="234" t="s">
        <v>1433</v>
      </c>
      <c r="E85" s="234" t="s">
        <v>1434</v>
      </c>
      <c r="F85" s="234" t="s">
        <v>1458</v>
      </c>
      <c r="G85" s="234">
        <v>22</v>
      </c>
      <c r="H85" s="234">
        <v>0</v>
      </c>
      <c r="I85" s="234">
        <v>0</v>
      </c>
      <c r="J85" s="234">
        <v>20200916</v>
      </c>
      <c r="K85" s="234">
        <v>20200930</v>
      </c>
      <c r="L85" s="234" t="s">
        <v>1471</v>
      </c>
      <c r="M85" s="234">
        <v>11526.18</v>
      </c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  <c r="BZ85" s="226"/>
      <c r="CA85" s="226"/>
      <c r="CB85" s="226"/>
      <c r="CC85" s="226"/>
      <c r="CD85" s="226"/>
      <c r="CE85" s="226"/>
      <c r="CF85" s="226"/>
      <c r="CG85" s="226"/>
      <c r="CH85" s="226"/>
      <c r="CI85" s="226"/>
      <c r="CJ85" s="226"/>
      <c r="CK85" s="226"/>
      <c r="CL85" s="226"/>
      <c r="CM85" s="226"/>
      <c r="CN85" s="226"/>
      <c r="CO85" s="226"/>
      <c r="CP85" s="226"/>
      <c r="CQ85" s="226"/>
      <c r="CR85" s="226"/>
      <c r="CS85" s="226"/>
      <c r="CT85" s="226"/>
      <c r="CU85" s="226"/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6"/>
      <c r="DH85" s="226"/>
      <c r="DI85" s="226"/>
      <c r="DJ85" s="226"/>
      <c r="DK85" s="226"/>
      <c r="DL85" s="226"/>
      <c r="DM85" s="226"/>
      <c r="DN85" s="226"/>
      <c r="DO85" s="226"/>
      <c r="DP85" s="226"/>
      <c r="DQ85" s="226"/>
      <c r="DR85" s="226"/>
      <c r="DS85" s="226"/>
      <c r="DT85" s="226"/>
      <c r="DU85" s="226"/>
      <c r="DV85" s="226"/>
      <c r="DW85" s="226"/>
      <c r="DX85" s="226"/>
      <c r="DY85" s="226"/>
      <c r="DZ85" s="226"/>
      <c r="EA85" s="226"/>
      <c r="EB85" s="226"/>
      <c r="EC85" s="226"/>
      <c r="ED85" s="226"/>
      <c r="EE85" s="226"/>
      <c r="EF85" s="226"/>
      <c r="EG85" s="226"/>
      <c r="EH85" s="226"/>
      <c r="EI85" s="226"/>
      <c r="EJ85" s="226"/>
      <c r="EK85" s="226"/>
      <c r="EL85" s="226"/>
      <c r="EM85" s="226"/>
      <c r="EN85" s="226"/>
      <c r="EO85" s="226"/>
      <c r="EP85" s="226"/>
      <c r="EQ85" s="226"/>
      <c r="ER85" s="226"/>
      <c r="ES85" s="226"/>
      <c r="ET85" s="226"/>
      <c r="EU85" s="226"/>
      <c r="EV85" s="226"/>
      <c r="EW85" s="226"/>
      <c r="EX85" s="226"/>
      <c r="EY85" s="226"/>
      <c r="EZ85" s="226"/>
      <c r="FA85" s="226"/>
      <c r="FB85" s="226"/>
      <c r="FC85" s="226"/>
      <c r="FD85" s="226"/>
      <c r="FE85" s="226"/>
      <c r="FF85" s="226"/>
      <c r="FG85" s="226"/>
      <c r="FH85" s="226"/>
      <c r="FI85" s="226"/>
      <c r="FJ85" s="226"/>
      <c r="FK85" s="226"/>
      <c r="FL85" s="226"/>
      <c r="FM85" s="226"/>
      <c r="FN85" s="226"/>
      <c r="FO85" s="226"/>
      <c r="FP85" s="226"/>
      <c r="FQ85" s="226"/>
      <c r="FR85" s="226"/>
      <c r="FS85" s="226"/>
      <c r="FT85" s="226"/>
      <c r="FU85" s="226"/>
      <c r="FV85" s="226"/>
      <c r="FW85" s="226"/>
      <c r="FX85" s="226"/>
      <c r="FY85" s="226"/>
      <c r="FZ85" s="226"/>
      <c r="GA85" s="226"/>
      <c r="GB85" s="226"/>
      <c r="GC85" s="226"/>
      <c r="GD85" s="226"/>
      <c r="GE85" s="226"/>
      <c r="GF85" s="226"/>
      <c r="GG85" s="226"/>
      <c r="GH85" s="226"/>
      <c r="GI85" s="226"/>
      <c r="GJ85" s="226"/>
      <c r="GK85" s="226"/>
      <c r="GL85" s="226"/>
      <c r="GM85" s="226"/>
      <c r="GN85" s="226"/>
      <c r="GO85" s="226"/>
      <c r="GP85" s="226"/>
      <c r="GQ85" s="226"/>
      <c r="GR85" s="226"/>
      <c r="GS85" s="226"/>
      <c r="GT85" s="226"/>
      <c r="GU85" s="226"/>
      <c r="GV85" s="226"/>
      <c r="GW85" s="226"/>
      <c r="GX85" s="226"/>
      <c r="GY85" s="226"/>
      <c r="GZ85" s="226"/>
      <c r="HA85" s="226"/>
      <c r="HB85" s="226"/>
      <c r="HC85" s="226"/>
      <c r="HD85" s="226"/>
      <c r="HE85" s="226"/>
      <c r="HF85" s="226"/>
      <c r="HG85" s="226"/>
      <c r="HH85" s="226"/>
      <c r="HI85" s="226"/>
      <c r="HJ85" s="226"/>
      <c r="HK85" s="226"/>
      <c r="HL85" s="226"/>
      <c r="HM85" s="226"/>
      <c r="HN85" s="226"/>
      <c r="HO85" s="226"/>
      <c r="HP85" s="226"/>
      <c r="HQ85" s="226"/>
      <c r="HR85" s="226"/>
      <c r="HS85" s="226"/>
      <c r="HT85" s="226"/>
      <c r="HU85" s="226"/>
      <c r="HV85" s="226"/>
      <c r="HW85" s="226"/>
      <c r="HX85" s="226"/>
      <c r="HY85" s="226"/>
      <c r="HZ85" s="226"/>
      <c r="IA85" s="226"/>
      <c r="IB85" s="226"/>
      <c r="IC85" s="226"/>
      <c r="ID85" s="226"/>
      <c r="IE85" s="226"/>
      <c r="IF85" s="226"/>
      <c r="IG85" s="226"/>
      <c r="IH85" s="226"/>
    </row>
    <row r="86" spans="1:242">
      <c r="A86" s="230"/>
      <c r="B86" s="234" t="s">
        <v>355</v>
      </c>
      <c r="C86" s="234" t="s">
        <v>1430</v>
      </c>
      <c r="D86" s="234" t="s">
        <v>1435</v>
      </c>
      <c r="E86" s="234" t="s">
        <v>1436</v>
      </c>
      <c r="F86" s="234" t="s">
        <v>1459</v>
      </c>
      <c r="G86" s="234">
        <v>25</v>
      </c>
      <c r="H86" s="234">
        <v>0</v>
      </c>
      <c r="I86" s="234">
        <v>0</v>
      </c>
      <c r="J86" s="234">
        <v>20200916</v>
      </c>
      <c r="K86" s="234">
        <v>20200930</v>
      </c>
      <c r="L86" s="234" t="s">
        <v>1488</v>
      </c>
      <c r="M86" s="234">
        <v>4344.75</v>
      </c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6"/>
      <c r="FG86" s="226"/>
      <c r="FH86" s="226"/>
      <c r="FI86" s="226"/>
      <c r="FJ86" s="226"/>
      <c r="FK86" s="226"/>
      <c r="FL86" s="226"/>
      <c r="FM86" s="226"/>
      <c r="FN86" s="226"/>
      <c r="FO86" s="226"/>
      <c r="FP86" s="226"/>
      <c r="FQ86" s="226"/>
      <c r="FR86" s="226"/>
      <c r="FS86" s="226"/>
      <c r="FT86" s="226"/>
      <c r="FU86" s="226"/>
      <c r="FV86" s="226"/>
      <c r="FW86" s="226"/>
      <c r="FX86" s="226"/>
      <c r="FY86" s="226"/>
      <c r="FZ86" s="226"/>
      <c r="GA86" s="226"/>
      <c r="GB86" s="226"/>
      <c r="GC86" s="226"/>
      <c r="GD86" s="226"/>
      <c r="GE86" s="226"/>
      <c r="GF86" s="226"/>
      <c r="GG86" s="226"/>
      <c r="GH86" s="226"/>
      <c r="GI86" s="226"/>
      <c r="GJ86" s="226"/>
      <c r="GK86" s="226"/>
      <c r="GL86" s="226"/>
      <c r="GM86" s="226"/>
      <c r="GN86" s="226"/>
      <c r="GO86" s="226"/>
      <c r="GP86" s="226"/>
      <c r="GQ86" s="226"/>
      <c r="GR86" s="226"/>
      <c r="GS86" s="226"/>
      <c r="GT86" s="226"/>
      <c r="GU86" s="226"/>
      <c r="GV86" s="226"/>
      <c r="GW86" s="226"/>
      <c r="GX86" s="226"/>
      <c r="GY86" s="226"/>
      <c r="GZ86" s="226"/>
      <c r="HA86" s="226"/>
      <c r="HB86" s="226"/>
      <c r="HC86" s="226"/>
      <c r="HD86" s="226"/>
      <c r="HE86" s="226"/>
      <c r="HF86" s="226"/>
      <c r="HG86" s="226"/>
      <c r="HH86" s="226"/>
      <c r="HI86" s="226"/>
      <c r="HJ86" s="226"/>
      <c r="HK86" s="226"/>
      <c r="HL86" s="226"/>
      <c r="HM86" s="226"/>
      <c r="HN86" s="226"/>
      <c r="HO86" s="226"/>
      <c r="HP86" s="226"/>
      <c r="HQ86" s="226"/>
      <c r="HR86" s="226"/>
      <c r="HS86" s="226"/>
      <c r="HT86" s="226"/>
      <c r="HU86" s="226"/>
      <c r="HV86" s="226"/>
      <c r="HW86" s="226"/>
      <c r="HX86" s="226"/>
      <c r="HY86" s="226"/>
      <c r="HZ86" s="226"/>
      <c r="IA86" s="226"/>
      <c r="IB86" s="226"/>
      <c r="IC86" s="226"/>
      <c r="ID86" s="226"/>
      <c r="IE86" s="226"/>
      <c r="IF86" s="226"/>
      <c r="IG86" s="226"/>
      <c r="IH86" s="226"/>
    </row>
    <row r="87" spans="1:242">
      <c r="A87" s="230"/>
      <c r="B87" s="234" t="s">
        <v>355</v>
      </c>
      <c r="C87" s="234" t="s">
        <v>1430</v>
      </c>
      <c r="D87" s="234" t="s">
        <v>1437</v>
      </c>
      <c r="E87" s="234" t="s">
        <v>1438</v>
      </c>
      <c r="F87" s="234" t="s">
        <v>1460</v>
      </c>
      <c r="G87" s="234">
        <v>142</v>
      </c>
      <c r="H87" s="234">
        <v>0</v>
      </c>
      <c r="I87" s="234">
        <v>0</v>
      </c>
      <c r="J87" s="234">
        <v>20200916</v>
      </c>
      <c r="K87" s="234">
        <v>20200930</v>
      </c>
      <c r="L87" s="234" t="s">
        <v>1473</v>
      </c>
      <c r="M87" s="234">
        <v>4676.93</v>
      </c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  <c r="BP87" s="226"/>
      <c r="BQ87" s="226"/>
      <c r="BR87" s="226"/>
      <c r="BS87" s="226"/>
      <c r="BT87" s="226"/>
      <c r="BU87" s="226"/>
      <c r="BV87" s="226"/>
      <c r="BW87" s="226"/>
      <c r="BX87" s="226"/>
      <c r="BY87" s="226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6"/>
      <c r="CM87" s="226"/>
      <c r="CN87" s="226"/>
      <c r="CO87" s="226"/>
      <c r="CP87" s="226"/>
      <c r="CQ87" s="226"/>
      <c r="CR87" s="226"/>
      <c r="CS87" s="226"/>
      <c r="CT87" s="226"/>
      <c r="CU87" s="226"/>
      <c r="CV87" s="226"/>
      <c r="CW87" s="226"/>
      <c r="CX87" s="226"/>
      <c r="CY87" s="226"/>
      <c r="CZ87" s="226"/>
      <c r="DA87" s="226"/>
      <c r="DB87" s="226"/>
      <c r="DC87" s="226"/>
      <c r="DD87" s="226"/>
      <c r="DE87" s="226"/>
      <c r="DF87" s="226"/>
      <c r="DG87" s="226"/>
      <c r="DH87" s="226"/>
      <c r="DI87" s="226"/>
      <c r="DJ87" s="226"/>
      <c r="DK87" s="226"/>
      <c r="DL87" s="226"/>
      <c r="DM87" s="226"/>
      <c r="DN87" s="226"/>
      <c r="DO87" s="226"/>
      <c r="DP87" s="226"/>
      <c r="DQ87" s="226"/>
      <c r="DR87" s="226"/>
      <c r="DS87" s="226"/>
      <c r="DT87" s="226"/>
      <c r="DU87" s="226"/>
      <c r="DV87" s="226"/>
      <c r="DW87" s="226"/>
      <c r="DX87" s="226"/>
      <c r="DY87" s="226"/>
      <c r="DZ87" s="226"/>
      <c r="EA87" s="226"/>
      <c r="EB87" s="226"/>
      <c r="EC87" s="226"/>
      <c r="ED87" s="226"/>
      <c r="EE87" s="226"/>
      <c r="EF87" s="226"/>
      <c r="EG87" s="226"/>
      <c r="EH87" s="226"/>
      <c r="EI87" s="226"/>
      <c r="EJ87" s="226"/>
      <c r="EK87" s="226"/>
      <c r="EL87" s="226"/>
      <c r="EM87" s="226"/>
      <c r="EN87" s="226"/>
      <c r="EO87" s="226"/>
      <c r="EP87" s="226"/>
      <c r="EQ87" s="226"/>
      <c r="ER87" s="226"/>
      <c r="ES87" s="226"/>
      <c r="ET87" s="226"/>
      <c r="EU87" s="226"/>
      <c r="EV87" s="226"/>
      <c r="EW87" s="226"/>
      <c r="EX87" s="226"/>
      <c r="EY87" s="226"/>
      <c r="EZ87" s="226"/>
      <c r="FA87" s="226"/>
      <c r="FB87" s="226"/>
      <c r="FC87" s="226"/>
      <c r="FD87" s="226"/>
      <c r="FE87" s="226"/>
      <c r="FF87" s="226"/>
      <c r="FG87" s="226"/>
      <c r="FH87" s="226"/>
      <c r="FI87" s="226"/>
      <c r="FJ87" s="226"/>
      <c r="FK87" s="226"/>
      <c r="FL87" s="226"/>
      <c r="FM87" s="226"/>
      <c r="FN87" s="226"/>
      <c r="FO87" s="226"/>
      <c r="FP87" s="226"/>
      <c r="FQ87" s="226"/>
      <c r="FR87" s="226"/>
      <c r="FS87" s="226"/>
      <c r="FT87" s="226"/>
      <c r="FU87" s="226"/>
      <c r="FV87" s="226"/>
      <c r="FW87" s="226"/>
      <c r="FX87" s="226"/>
      <c r="FY87" s="226"/>
      <c r="FZ87" s="226"/>
      <c r="GA87" s="226"/>
      <c r="GB87" s="226"/>
      <c r="GC87" s="226"/>
      <c r="GD87" s="226"/>
      <c r="GE87" s="226"/>
      <c r="GF87" s="226"/>
      <c r="GG87" s="226"/>
      <c r="GH87" s="226"/>
      <c r="GI87" s="226"/>
      <c r="GJ87" s="226"/>
      <c r="GK87" s="226"/>
      <c r="GL87" s="226"/>
      <c r="GM87" s="226"/>
      <c r="GN87" s="226"/>
      <c r="GO87" s="226"/>
      <c r="GP87" s="226"/>
      <c r="GQ87" s="226"/>
      <c r="GR87" s="226"/>
      <c r="GS87" s="226"/>
      <c r="GT87" s="226"/>
      <c r="GU87" s="226"/>
      <c r="GV87" s="226"/>
      <c r="GW87" s="226"/>
      <c r="GX87" s="226"/>
      <c r="GY87" s="226"/>
      <c r="GZ87" s="226"/>
      <c r="HA87" s="226"/>
      <c r="HB87" s="226"/>
      <c r="HC87" s="226"/>
      <c r="HD87" s="226"/>
      <c r="HE87" s="226"/>
      <c r="HF87" s="226"/>
      <c r="HG87" s="226"/>
      <c r="HH87" s="226"/>
      <c r="HI87" s="226"/>
      <c r="HJ87" s="226"/>
      <c r="HK87" s="226"/>
      <c r="HL87" s="226"/>
      <c r="HM87" s="226"/>
      <c r="HN87" s="226"/>
      <c r="HO87" s="226"/>
      <c r="HP87" s="226"/>
      <c r="HQ87" s="226"/>
      <c r="HR87" s="226"/>
      <c r="HS87" s="226"/>
      <c r="HT87" s="226"/>
      <c r="HU87" s="226"/>
      <c r="HV87" s="226"/>
      <c r="HW87" s="226"/>
      <c r="HX87" s="226"/>
      <c r="HY87" s="226"/>
      <c r="HZ87" s="226"/>
      <c r="IA87" s="226"/>
      <c r="IB87" s="226"/>
      <c r="IC87" s="226"/>
      <c r="ID87" s="226"/>
      <c r="IE87" s="226"/>
      <c r="IF87" s="226"/>
      <c r="IG87" s="226"/>
      <c r="IH87" s="226"/>
    </row>
    <row r="88" spans="1:242">
      <c r="A88" s="230"/>
      <c r="B88" s="234" t="s">
        <v>355</v>
      </c>
      <c r="C88" s="234" t="s">
        <v>1430</v>
      </c>
      <c r="D88" s="234" t="s">
        <v>1439</v>
      </c>
      <c r="E88" s="234" t="s">
        <v>1440</v>
      </c>
      <c r="F88" s="234" t="s">
        <v>1461</v>
      </c>
      <c r="G88" s="234">
        <v>28</v>
      </c>
      <c r="H88" s="234">
        <v>0</v>
      </c>
      <c r="I88" s="234">
        <v>0</v>
      </c>
      <c r="J88" s="234">
        <v>20200916</v>
      </c>
      <c r="K88" s="234">
        <v>20200930</v>
      </c>
      <c r="L88" s="234" t="s">
        <v>1474</v>
      </c>
      <c r="M88" s="234">
        <v>4676.93</v>
      </c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  <c r="BZ88" s="226"/>
      <c r="CA88" s="226"/>
      <c r="CB88" s="226"/>
      <c r="CC88" s="226"/>
      <c r="CD88" s="226"/>
      <c r="CE88" s="226"/>
      <c r="CF88" s="226"/>
      <c r="CG88" s="226"/>
      <c r="CH88" s="226"/>
      <c r="CI88" s="226"/>
      <c r="CJ88" s="226"/>
      <c r="CK88" s="226"/>
      <c r="CL88" s="226"/>
      <c r="CM88" s="226"/>
      <c r="CN88" s="226"/>
      <c r="CO88" s="226"/>
      <c r="CP88" s="226"/>
      <c r="CQ88" s="226"/>
      <c r="CR88" s="226"/>
      <c r="CS88" s="226"/>
      <c r="CT88" s="226"/>
      <c r="CU88" s="226"/>
      <c r="CV88" s="226"/>
      <c r="CW88" s="226"/>
      <c r="CX88" s="226"/>
      <c r="CY88" s="226"/>
      <c r="CZ88" s="226"/>
      <c r="DA88" s="226"/>
      <c r="DB88" s="226"/>
      <c r="DC88" s="226"/>
      <c r="DD88" s="226"/>
      <c r="DE88" s="226"/>
      <c r="DF88" s="226"/>
      <c r="DG88" s="226"/>
      <c r="DH88" s="226"/>
      <c r="DI88" s="226"/>
      <c r="DJ88" s="226"/>
      <c r="DK88" s="226"/>
      <c r="DL88" s="226"/>
      <c r="DM88" s="226"/>
      <c r="DN88" s="226"/>
      <c r="DO88" s="226"/>
      <c r="DP88" s="226"/>
      <c r="DQ88" s="226"/>
      <c r="DR88" s="226"/>
      <c r="DS88" s="226"/>
      <c r="DT88" s="226"/>
      <c r="DU88" s="226"/>
      <c r="DV88" s="226"/>
      <c r="DW88" s="226"/>
      <c r="DX88" s="226"/>
      <c r="DY88" s="226"/>
      <c r="DZ88" s="226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226"/>
      <c r="EM88" s="226"/>
      <c r="EN88" s="226"/>
      <c r="EO88" s="226"/>
      <c r="EP88" s="226"/>
      <c r="EQ88" s="226"/>
      <c r="ER88" s="226"/>
      <c r="ES88" s="226"/>
      <c r="ET88" s="226"/>
      <c r="EU88" s="226"/>
      <c r="EV88" s="226"/>
      <c r="EW88" s="226"/>
      <c r="EX88" s="226"/>
      <c r="EY88" s="226"/>
      <c r="EZ88" s="226"/>
      <c r="FA88" s="226"/>
      <c r="FB88" s="226"/>
      <c r="FC88" s="226"/>
      <c r="FD88" s="226"/>
      <c r="FE88" s="226"/>
      <c r="FF88" s="226"/>
      <c r="FG88" s="226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6"/>
      <c r="FZ88" s="226"/>
      <c r="GA88" s="226"/>
      <c r="GB88" s="226"/>
      <c r="GC88" s="226"/>
      <c r="GD88" s="226"/>
      <c r="GE88" s="226"/>
      <c r="GF88" s="226"/>
      <c r="GG88" s="226"/>
      <c r="GH88" s="226"/>
      <c r="GI88" s="226"/>
      <c r="GJ88" s="226"/>
      <c r="GK88" s="226"/>
      <c r="GL88" s="226"/>
      <c r="GM88" s="226"/>
      <c r="GN88" s="226"/>
      <c r="GO88" s="226"/>
      <c r="GP88" s="226"/>
      <c r="GQ88" s="226"/>
      <c r="GR88" s="226"/>
      <c r="GS88" s="226"/>
      <c r="GT88" s="226"/>
      <c r="GU88" s="226"/>
      <c r="GV88" s="226"/>
      <c r="GW88" s="226"/>
      <c r="GX88" s="226"/>
      <c r="GY88" s="226"/>
      <c r="GZ88" s="226"/>
      <c r="HA88" s="226"/>
      <c r="HB88" s="226"/>
      <c r="HC88" s="226"/>
      <c r="HD88" s="226"/>
      <c r="HE88" s="226"/>
      <c r="HF88" s="226"/>
      <c r="HG88" s="226"/>
      <c r="HH88" s="226"/>
      <c r="HI88" s="226"/>
      <c r="HJ88" s="226"/>
      <c r="HK88" s="226"/>
      <c r="HL88" s="226"/>
      <c r="HM88" s="226"/>
      <c r="HN88" s="226"/>
      <c r="HO88" s="226"/>
      <c r="HP88" s="226"/>
      <c r="HQ88" s="226"/>
      <c r="HR88" s="226"/>
      <c r="HS88" s="226"/>
      <c r="HT88" s="226"/>
      <c r="HU88" s="226"/>
      <c r="HV88" s="226"/>
      <c r="HW88" s="226"/>
      <c r="HX88" s="226"/>
      <c r="HY88" s="226"/>
      <c r="HZ88" s="226"/>
      <c r="IA88" s="226"/>
      <c r="IB88" s="226"/>
      <c r="IC88" s="226"/>
      <c r="ID88" s="226"/>
      <c r="IE88" s="226"/>
      <c r="IF88" s="226"/>
      <c r="IG88" s="226"/>
      <c r="IH88" s="226"/>
    </row>
    <row r="89" spans="1:242">
      <c r="A89" s="230"/>
      <c r="B89" s="234" t="s">
        <v>355</v>
      </c>
      <c r="C89" s="234" t="s">
        <v>1430</v>
      </c>
      <c r="D89" s="234" t="s">
        <v>1441</v>
      </c>
      <c r="E89" s="234" t="s">
        <v>1442</v>
      </c>
      <c r="F89" s="234" t="s">
        <v>1462</v>
      </c>
      <c r="G89" s="234">
        <v>24</v>
      </c>
      <c r="H89" s="234">
        <v>0</v>
      </c>
      <c r="I89" s="234">
        <v>0</v>
      </c>
      <c r="J89" s="234">
        <v>20200916</v>
      </c>
      <c r="K89" s="234">
        <v>20200930</v>
      </c>
      <c r="L89" s="234" t="s">
        <v>1475</v>
      </c>
      <c r="M89" s="234">
        <v>11526.18</v>
      </c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/>
      <c r="CK89" s="226"/>
      <c r="CL89" s="226"/>
      <c r="CM89" s="226"/>
      <c r="CN89" s="226"/>
      <c r="CO89" s="226"/>
      <c r="CP89" s="226"/>
      <c r="CQ89" s="226"/>
      <c r="CR89" s="226"/>
      <c r="CS89" s="226"/>
      <c r="CT89" s="226"/>
      <c r="CU89" s="226"/>
      <c r="CV89" s="226"/>
      <c r="CW89" s="226"/>
      <c r="CX89" s="226"/>
      <c r="CY89" s="226"/>
      <c r="CZ89" s="226"/>
      <c r="DA89" s="226"/>
      <c r="DB89" s="226"/>
      <c r="DC89" s="226"/>
      <c r="DD89" s="226"/>
      <c r="DE89" s="226"/>
      <c r="DF89" s="226"/>
      <c r="DG89" s="226"/>
      <c r="DH89" s="226"/>
      <c r="DI89" s="226"/>
      <c r="DJ89" s="226"/>
      <c r="DK89" s="226"/>
      <c r="DL89" s="226"/>
      <c r="DM89" s="226"/>
      <c r="DN89" s="226"/>
      <c r="DO89" s="226"/>
      <c r="DP89" s="226"/>
      <c r="DQ89" s="226"/>
      <c r="DR89" s="226"/>
      <c r="DS89" s="226"/>
      <c r="DT89" s="226"/>
      <c r="DU89" s="226"/>
      <c r="DV89" s="226"/>
      <c r="DW89" s="226"/>
      <c r="DX89" s="226"/>
      <c r="DY89" s="226"/>
      <c r="DZ89" s="226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226"/>
      <c r="EM89" s="226"/>
      <c r="EN89" s="226"/>
      <c r="EO89" s="226"/>
      <c r="EP89" s="226"/>
      <c r="EQ89" s="226"/>
      <c r="ER89" s="226"/>
      <c r="ES89" s="226"/>
      <c r="ET89" s="226"/>
      <c r="EU89" s="226"/>
      <c r="EV89" s="226"/>
      <c r="EW89" s="226"/>
      <c r="EX89" s="226"/>
      <c r="EY89" s="226"/>
      <c r="EZ89" s="226"/>
      <c r="FA89" s="226"/>
      <c r="FB89" s="226"/>
      <c r="FC89" s="226"/>
      <c r="FD89" s="226"/>
      <c r="FE89" s="226"/>
      <c r="FF89" s="226"/>
      <c r="FG89" s="226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226"/>
      <c r="GA89" s="226"/>
      <c r="GB89" s="226"/>
      <c r="GC89" s="226"/>
      <c r="GD89" s="226"/>
      <c r="GE89" s="226"/>
      <c r="GF89" s="226"/>
      <c r="GG89" s="226"/>
      <c r="GH89" s="226"/>
      <c r="GI89" s="226"/>
      <c r="GJ89" s="226"/>
      <c r="GK89" s="226"/>
      <c r="GL89" s="226"/>
      <c r="GM89" s="226"/>
      <c r="GN89" s="226"/>
      <c r="GO89" s="226"/>
      <c r="GP89" s="226"/>
      <c r="GQ89" s="226"/>
      <c r="GR89" s="226"/>
      <c r="GS89" s="226"/>
      <c r="GT89" s="226"/>
      <c r="GU89" s="226"/>
      <c r="GV89" s="226"/>
      <c r="GW89" s="226"/>
      <c r="GX89" s="226"/>
      <c r="GY89" s="226"/>
      <c r="GZ89" s="226"/>
      <c r="HA89" s="226"/>
      <c r="HB89" s="226"/>
      <c r="HC89" s="226"/>
      <c r="HD89" s="226"/>
      <c r="HE89" s="226"/>
      <c r="HF89" s="226"/>
      <c r="HG89" s="226"/>
      <c r="HH89" s="226"/>
      <c r="HI89" s="226"/>
      <c r="HJ89" s="226"/>
      <c r="HK89" s="226"/>
      <c r="HL89" s="226"/>
      <c r="HM89" s="226"/>
      <c r="HN89" s="226"/>
      <c r="HO89" s="226"/>
      <c r="HP89" s="226"/>
      <c r="HQ89" s="226"/>
      <c r="HR89" s="226"/>
      <c r="HS89" s="226"/>
      <c r="HT89" s="226"/>
      <c r="HU89" s="226"/>
      <c r="HV89" s="226"/>
      <c r="HW89" s="226"/>
      <c r="HX89" s="226"/>
      <c r="HY89" s="226"/>
      <c r="HZ89" s="226"/>
      <c r="IA89" s="226"/>
      <c r="IB89" s="226"/>
      <c r="IC89" s="226"/>
      <c r="ID89" s="226"/>
      <c r="IE89" s="226"/>
      <c r="IF89" s="226"/>
      <c r="IG89" s="226"/>
      <c r="IH89" s="226"/>
    </row>
    <row r="90" spans="1:242">
      <c r="A90" s="230"/>
      <c r="B90" s="234" t="s">
        <v>355</v>
      </c>
      <c r="C90" s="234" t="s">
        <v>1430</v>
      </c>
      <c r="D90" s="234" t="s">
        <v>1443</v>
      </c>
      <c r="E90" s="234" t="s">
        <v>1444</v>
      </c>
      <c r="F90" s="234" t="s">
        <v>1463</v>
      </c>
      <c r="G90" s="234">
        <v>29</v>
      </c>
      <c r="H90" s="234">
        <v>0</v>
      </c>
      <c r="I90" s="234">
        <v>0</v>
      </c>
      <c r="J90" s="234">
        <v>20200916</v>
      </c>
      <c r="K90" s="234">
        <v>20200930</v>
      </c>
      <c r="L90" s="234" t="s">
        <v>1476</v>
      </c>
      <c r="M90" s="234">
        <v>4676.92</v>
      </c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6"/>
      <c r="CM90" s="226"/>
      <c r="CN90" s="226"/>
      <c r="CO90" s="226"/>
      <c r="CP90" s="226"/>
      <c r="CQ90" s="226"/>
      <c r="CR90" s="226"/>
      <c r="CS90" s="226"/>
      <c r="CT90" s="226"/>
      <c r="CU90" s="226"/>
      <c r="CV90" s="226"/>
      <c r="CW90" s="226"/>
      <c r="CX90" s="226"/>
      <c r="CY90" s="226"/>
      <c r="CZ90" s="226"/>
      <c r="DA90" s="226"/>
      <c r="DB90" s="226"/>
      <c r="DC90" s="226"/>
      <c r="DD90" s="226"/>
      <c r="DE90" s="226"/>
      <c r="DF90" s="226"/>
      <c r="DG90" s="226"/>
      <c r="DH90" s="226"/>
      <c r="DI90" s="226"/>
      <c r="DJ90" s="226"/>
      <c r="DK90" s="226"/>
      <c r="DL90" s="226"/>
      <c r="DM90" s="226"/>
      <c r="DN90" s="226"/>
      <c r="DO90" s="226"/>
      <c r="DP90" s="226"/>
      <c r="DQ90" s="226"/>
      <c r="DR90" s="226"/>
      <c r="DS90" s="226"/>
      <c r="DT90" s="226"/>
      <c r="DU90" s="226"/>
      <c r="DV90" s="226"/>
      <c r="DW90" s="226"/>
      <c r="DX90" s="226"/>
      <c r="DY90" s="226"/>
      <c r="DZ90" s="226"/>
      <c r="EA90" s="226"/>
      <c r="EB90" s="226"/>
      <c r="EC90" s="226"/>
      <c r="ED90" s="226"/>
      <c r="EE90" s="226"/>
      <c r="EF90" s="226"/>
      <c r="EG90" s="226"/>
      <c r="EH90" s="226"/>
      <c r="EI90" s="226"/>
      <c r="EJ90" s="226"/>
      <c r="EK90" s="226"/>
      <c r="EL90" s="226"/>
      <c r="EM90" s="226"/>
      <c r="EN90" s="226"/>
      <c r="EO90" s="226"/>
      <c r="EP90" s="226"/>
      <c r="EQ90" s="226"/>
      <c r="ER90" s="226"/>
      <c r="ES90" s="226"/>
      <c r="ET90" s="226"/>
      <c r="EU90" s="226"/>
      <c r="EV90" s="226"/>
      <c r="EW90" s="226"/>
      <c r="EX90" s="226"/>
      <c r="EY90" s="226"/>
      <c r="EZ90" s="226"/>
      <c r="FA90" s="226"/>
      <c r="FB90" s="226"/>
      <c r="FC90" s="226"/>
      <c r="FD90" s="226"/>
      <c r="FE90" s="226"/>
      <c r="FF90" s="226"/>
      <c r="FG90" s="226"/>
      <c r="FH90" s="226"/>
      <c r="FI90" s="226"/>
      <c r="FJ90" s="226"/>
      <c r="FK90" s="226"/>
      <c r="FL90" s="226"/>
      <c r="FM90" s="226"/>
      <c r="FN90" s="226"/>
      <c r="FO90" s="226"/>
      <c r="FP90" s="226"/>
      <c r="FQ90" s="226"/>
      <c r="FR90" s="226"/>
      <c r="FS90" s="226"/>
      <c r="FT90" s="226"/>
      <c r="FU90" s="226"/>
      <c r="FV90" s="226"/>
      <c r="FW90" s="226"/>
      <c r="FX90" s="226"/>
      <c r="FY90" s="226"/>
      <c r="FZ90" s="226"/>
      <c r="GA90" s="226"/>
      <c r="GB90" s="226"/>
      <c r="GC90" s="226"/>
      <c r="GD90" s="226"/>
      <c r="GE90" s="226"/>
      <c r="GF90" s="226"/>
      <c r="GG90" s="226"/>
      <c r="GH90" s="226"/>
      <c r="GI90" s="226"/>
      <c r="GJ90" s="226"/>
      <c r="GK90" s="226"/>
      <c r="GL90" s="226"/>
      <c r="GM90" s="226"/>
      <c r="GN90" s="226"/>
      <c r="GO90" s="226"/>
      <c r="GP90" s="226"/>
      <c r="GQ90" s="226"/>
      <c r="GR90" s="226"/>
      <c r="GS90" s="226"/>
      <c r="GT90" s="226"/>
      <c r="GU90" s="226"/>
      <c r="GV90" s="226"/>
      <c r="GW90" s="226"/>
      <c r="GX90" s="226"/>
      <c r="GY90" s="226"/>
      <c r="GZ90" s="226"/>
      <c r="HA90" s="226"/>
      <c r="HB90" s="226"/>
      <c r="HC90" s="226"/>
      <c r="HD90" s="226"/>
      <c r="HE90" s="226"/>
      <c r="HF90" s="226"/>
      <c r="HG90" s="226"/>
      <c r="HH90" s="226"/>
      <c r="HI90" s="226"/>
      <c r="HJ90" s="226"/>
      <c r="HK90" s="226"/>
      <c r="HL90" s="226"/>
      <c r="HM90" s="226"/>
      <c r="HN90" s="226"/>
      <c r="HO90" s="226"/>
      <c r="HP90" s="226"/>
      <c r="HQ90" s="226"/>
      <c r="HR90" s="226"/>
      <c r="HS90" s="226"/>
      <c r="HT90" s="226"/>
      <c r="HU90" s="226"/>
      <c r="HV90" s="226"/>
      <c r="HW90" s="226"/>
      <c r="HX90" s="226"/>
      <c r="HY90" s="226"/>
      <c r="HZ90" s="226"/>
      <c r="IA90" s="226"/>
      <c r="IB90" s="226"/>
      <c r="IC90" s="226"/>
      <c r="ID90" s="226"/>
      <c r="IE90" s="226"/>
      <c r="IF90" s="226"/>
      <c r="IG90" s="226"/>
      <c r="IH90" s="226"/>
    </row>
    <row r="91" spans="1:242">
      <c r="A91" s="230"/>
      <c r="B91" s="234" t="s">
        <v>355</v>
      </c>
      <c r="C91" s="234" t="s">
        <v>1430</v>
      </c>
      <c r="D91" s="234" t="s">
        <v>1445</v>
      </c>
      <c r="E91" s="234" t="s">
        <v>1446</v>
      </c>
      <c r="F91" s="234" t="s">
        <v>1464</v>
      </c>
      <c r="G91" s="234">
        <v>31</v>
      </c>
      <c r="H91" s="234">
        <v>0</v>
      </c>
      <c r="I91" s="234">
        <v>0</v>
      </c>
      <c r="J91" s="234">
        <v>20200916</v>
      </c>
      <c r="K91" s="234">
        <v>20200930</v>
      </c>
      <c r="L91" s="234" t="s">
        <v>1476</v>
      </c>
      <c r="M91" s="234">
        <v>4676.92</v>
      </c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  <c r="HS91" s="226"/>
      <c r="HT91" s="226"/>
      <c r="HU91" s="226"/>
      <c r="HV91" s="226"/>
      <c r="HW91" s="226"/>
      <c r="HX91" s="226"/>
      <c r="HY91" s="226"/>
      <c r="HZ91" s="226"/>
      <c r="IA91" s="226"/>
      <c r="IB91" s="226"/>
      <c r="IC91" s="226"/>
      <c r="ID91" s="226"/>
      <c r="IE91" s="226"/>
      <c r="IF91" s="226"/>
      <c r="IG91" s="226"/>
      <c r="IH91" s="226"/>
    </row>
    <row r="92" spans="1:242">
      <c r="A92" s="230"/>
      <c r="B92" s="234" t="s">
        <v>355</v>
      </c>
      <c r="C92" s="234" t="s">
        <v>1430</v>
      </c>
      <c r="D92" s="234" t="s">
        <v>1447</v>
      </c>
      <c r="E92" s="234" t="s">
        <v>1448</v>
      </c>
      <c r="F92" s="234" t="s">
        <v>1465</v>
      </c>
      <c r="G92" s="234">
        <v>47</v>
      </c>
      <c r="H92" s="234">
        <v>0</v>
      </c>
      <c r="I92" s="234">
        <v>0</v>
      </c>
      <c r="J92" s="234">
        <v>20200916</v>
      </c>
      <c r="K92" s="234">
        <v>20200930</v>
      </c>
      <c r="L92" s="234" t="s">
        <v>1477</v>
      </c>
      <c r="M92" s="234">
        <v>4344.75</v>
      </c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26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6"/>
      <c r="FG92" s="226"/>
      <c r="FH92" s="226"/>
      <c r="FI92" s="226"/>
      <c r="FJ92" s="226"/>
      <c r="FK92" s="226"/>
      <c r="FL92" s="226"/>
      <c r="FM92" s="226"/>
      <c r="FN92" s="226"/>
      <c r="FO92" s="226"/>
      <c r="FP92" s="226"/>
      <c r="FQ92" s="226"/>
      <c r="FR92" s="226"/>
      <c r="FS92" s="226"/>
      <c r="FT92" s="226"/>
      <c r="FU92" s="226"/>
      <c r="FV92" s="226"/>
      <c r="FW92" s="226"/>
      <c r="FX92" s="226"/>
      <c r="FY92" s="226"/>
      <c r="FZ92" s="226"/>
      <c r="GA92" s="226"/>
      <c r="GB92" s="226"/>
      <c r="GC92" s="226"/>
      <c r="GD92" s="226"/>
      <c r="GE92" s="226"/>
      <c r="GF92" s="226"/>
      <c r="GG92" s="226"/>
      <c r="GH92" s="226"/>
      <c r="GI92" s="226"/>
      <c r="GJ92" s="226"/>
      <c r="GK92" s="226"/>
      <c r="GL92" s="226"/>
      <c r="GM92" s="226"/>
      <c r="GN92" s="226"/>
      <c r="GO92" s="226"/>
      <c r="GP92" s="226"/>
      <c r="GQ92" s="226"/>
      <c r="GR92" s="226"/>
      <c r="GS92" s="226"/>
      <c r="GT92" s="226"/>
      <c r="GU92" s="226"/>
      <c r="GV92" s="226"/>
      <c r="GW92" s="226"/>
      <c r="GX92" s="226"/>
      <c r="GY92" s="226"/>
      <c r="GZ92" s="226"/>
      <c r="HA92" s="226"/>
      <c r="HB92" s="226"/>
      <c r="HC92" s="226"/>
      <c r="HD92" s="226"/>
      <c r="HE92" s="226"/>
      <c r="HF92" s="226"/>
      <c r="HG92" s="226"/>
      <c r="HH92" s="226"/>
      <c r="HI92" s="226"/>
      <c r="HJ92" s="226"/>
      <c r="HK92" s="226"/>
      <c r="HL92" s="226"/>
      <c r="HM92" s="226"/>
      <c r="HN92" s="226"/>
      <c r="HO92" s="226"/>
      <c r="HP92" s="226"/>
      <c r="HQ92" s="226"/>
      <c r="HR92" s="226"/>
      <c r="HS92" s="226"/>
      <c r="HT92" s="226"/>
      <c r="HU92" s="226"/>
      <c r="HV92" s="226"/>
      <c r="HW92" s="226"/>
      <c r="HX92" s="226"/>
      <c r="HY92" s="226"/>
      <c r="HZ92" s="226"/>
      <c r="IA92" s="226"/>
      <c r="IB92" s="226"/>
      <c r="IC92" s="226"/>
      <c r="ID92" s="226"/>
      <c r="IE92" s="226"/>
      <c r="IF92" s="226"/>
      <c r="IG92" s="226"/>
      <c r="IH92" s="226"/>
    </row>
    <row r="93" spans="1:242">
      <c r="A93" s="230"/>
      <c r="B93" s="234" t="s">
        <v>355</v>
      </c>
      <c r="C93" s="234" t="s">
        <v>1430</v>
      </c>
      <c r="D93" s="234" t="s">
        <v>1449</v>
      </c>
      <c r="E93" s="234" t="s">
        <v>1450</v>
      </c>
      <c r="F93" s="234" t="s">
        <v>1466</v>
      </c>
      <c r="G93" s="234">
        <v>46</v>
      </c>
      <c r="H93" s="234">
        <v>0</v>
      </c>
      <c r="I93" s="234">
        <v>0</v>
      </c>
      <c r="J93" s="234">
        <v>20200916</v>
      </c>
      <c r="K93" s="234">
        <v>20200930</v>
      </c>
      <c r="L93" s="234" t="s">
        <v>1478</v>
      </c>
      <c r="M93" s="234">
        <v>4676.92</v>
      </c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  <c r="BO93" s="226"/>
      <c r="BP93" s="226"/>
      <c r="BQ93" s="226"/>
      <c r="BR93" s="226"/>
      <c r="BS93" s="226"/>
      <c r="BT93" s="226"/>
      <c r="BU93" s="226"/>
      <c r="BV93" s="226"/>
      <c r="BW93" s="226"/>
      <c r="BX93" s="226"/>
      <c r="BY93" s="226"/>
      <c r="BZ93" s="226"/>
      <c r="CA93" s="226"/>
      <c r="CB93" s="226"/>
      <c r="CC93" s="226"/>
      <c r="CD93" s="226"/>
      <c r="CE93" s="226"/>
      <c r="CF93" s="226"/>
      <c r="CG93" s="226"/>
      <c r="CH93" s="226"/>
      <c r="CI93" s="226"/>
      <c r="CJ93" s="226"/>
      <c r="CK93" s="226"/>
      <c r="CL93" s="226"/>
      <c r="CM93" s="226"/>
      <c r="CN93" s="226"/>
      <c r="CO93" s="226"/>
      <c r="CP93" s="226"/>
      <c r="CQ93" s="226"/>
      <c r="CR93" s="226"/>
      <c r="CS93" s="226"/>
      <c r="CT93" s="226"/>
      <c r="CU93" s="226"/>
      <c r="CV93" s="226"/>
      <c r="CW93" s="226"/>
      <c r="CX93" s="226"/>
      <c r="CY93" s="226"/>
      <c r="CZ93" s="226"/>
      <c r="DA93" s="226"/>
      <c r="DB93" s="226"/>
      <c r="DC93" s="226"/>
      <c r="DD93" s="226"/>
      <c r="DE93" s="226"/>
      <c r="DF93" s="226"/>
      <c r="DG93" s="226"/>
      <c r="DH93" s="226"/>
      <c r="DI93" s="226"/>
      <c r="DJ93" s="226"/>
      <c r="DK93" s="226"/>
      <c r="DL93" s="226"/>
      <c r="DM93" s="226"/>
      <c r="DN93" s="226"/>
      <c r="DO93" s="226"/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226"/>
      <c r="EG93" s="226"/>
      <c r="EH93" s="226"/>
      <c r="EI93" s="226"/>
      <c r="EJ93" s="226"/>
      <c r="EK93" s="226"/>
      <c r="EL93" s="226"/>
      <c r="EM93" s="226"/>
      <c r="EN93" s="226"/>
      <c r="EO93" s="226"/>
      <c r="EP93" s="226"/>
      <c r="EQ93" s="226"/>
      <c r="ER93" s="226"/>
      <c r="ES93" s="226"/>
      <c r="ET93" s="226"/>
      <c r="EU93" s="226"/>
      <c r="EV93" s="226"/>
      <c r="EW93" s="226"/>
      <c r="EX93" s="226"/>
      <c r="EY93" s="226"/>
      <c r="EZ93" s="226"/>
      <c r="FA93" s="226"/>
      <c r="FB93" s="226"/>
      <c r="FC93" s="226"/>
      <c r="FD93" s="226"/>
      <c r="FE93" s="226"/>
      <c r="FF93" s="226"/>
      <c r="FG93" s="226"/>
      <c r="FH93" s="226"/>
      <c r="FI93" s="226"/>
      <c r="FJ93" s="226"/>
      <c r="FK93" s="226"/>
      <c r="FL93" s="226"/>
      <c r="FM93" s="226"/>
      <c r="FN93" s="226"/>
      <c r="FO93" s="226"/>
      <c r="FP93" s="226"/>
      <c r="FQ93" s="226"/>
      <c r="FR93" s="226"/>
      <c r="FS93" s="226"/>
      <c r="FT93" s="226"/>
      <c r="FU93" s="226"/>
      <c r="FV93" s="226"/>
      <c r="FW93" s="226"/>
      <c r="FX93" s="226"/>
      <c r="FY93" s="226"/>
      <c r="FZ93" s="226"/>
      <c r="GA93" s="226"/>
      <c r="GB93" s="226"/>
      <c r="GC93" s="226"/>
      <c r="GD93" s="226"/>
      <c r="GE93" s="226"/>
      <c r="GF93" s="226"/>
      <c r="GG93" s="226"/>
      <c r="GH93" s="226"/>
      <c r="GI93" s="226"/>
      <c r="GJ93" s="226"/>
      <c r="GK93" s="226"/>
      <c r="GL93" s="226"/>
      <c r="GM93" s="226"/>
      <c r="GN93" s="226"/>
      <c r="GO93" s="226"/>
      <c r="GP93" s="226"/>
      <c r="GQ93" s="226"/>
      <c r="GR93" s="226"/>
      <c r="GS93" s="226"/>
      <c r="GT93" s="226"/>
      <c r="GU93" s="226"/>
      <c r="GV93" s="226"/>
      <c r="GW93" s="226"/>
      <c r="GX93" s="226"/>
      <c r="GY93" s="226"/>
      <c r="GZ93" s="226"/>
      <c r="HA93" s="226"/>
      <c r="HB93" s="226"/>
      <c r="HC93" s="226"/>
      <c r="HD93" s="226"/>
      <c r="HE93" s="226"/>
      <c r="HF93" s="226"/>
      <c r="HG93" s="226"/>
      <c r="HH93" s="226"/>
      <c r="HI93" s="226"/>
      <c r="HJ93" s="226"/>
      <c r="HK93" s="226"/>
      <c r="HL93" s="226"/>
      <c r="HM93" s="226"/>
      <c r="HN93" s="226"/>
      <c r="HO93" s="226"/>
      <c r="HP93" s="226"/>
      <c r="HQ93" s="226"/>
      <c r="HR93" s="226"/>
      <c r="HS93" s="226"/>
      <c r="HT93" s="226"/>
      <c r="HU93" s="226"/>
      <c r="HV93" s="226"/>
      <c r="HW93" s="226"/>
      <c r="HX93" s="226"/>
      <c r="HY93" s="226"/>
      <c r="HZ93" s="226"/>
      <c r="IA93" s="226"/>
      <c r="IB93" s="226"/>
      <c r="IC93" s="226"/>
      <c r="ID93" s="226"/>
      <c r="IE93" s="226"/>
      <c r="IF93" s="226"/>
      <c r="IG93" s="226"/>
      <c r="IH93" s="226"/>
    </row>
    <row r="94" spans="1:242">
      <c r="A94" s="230"/>
      <c r="B94" s="234" t="s">
        <v>355</v>
      </c>
      <c r="C94" s="234" t="s">
        <v>1430</v>
      </c>
      <c r="D94" s="234" t="s">
        <v>1451</v>
      </c>
      <c r="E94" s="234" t="s">
        <v>1452</v>
      </c>
      <c r="F94" s="234" t="s">
        <v>1467</v>
      </c>
      <c r="G94" s="234">
        <v>140</v>
      </c>
      <c r="H94" s="234">
        <v>0</v>
      </c>
      <c r="I94" s="234">
        <v>0</v>
      </c>
      <c r="J94" s="234">
        <v>20200916</v>
      </c>
      <c r="K94" s="234">
        <v>20200930</v>
      </c>
      <c r="L94" s="234" t="s">
        <v>1479</v>
      </c>
      <c r="M94" s="234">
        <v>7025.05</v>
      </c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6"/>
      <c r="DF94" s="226"/>
      <c r="DG94" s="226"/>
      <c r="DH94" s="226"/>
      <c r="DI94" s="226"/>
      <c r="DJ94" s="226"/>
      <c r="DK94" s="226"/>
      <c r="DL94" s="226"/>
      <c r="DM94" s="226"/>
      <c r="DN94" s="226"/>
      <c r="DO94" s="226"/>
      <c r="DP94" s="226"/>
      <c r="DQ94" s="226"/>
      <c r="DR94" s="226"/>
      <c r="DS94" s="226"/>
      <c r="DT94" s="226"/>
      <c r="DU94" s="226"/>
      <c r="DV94" s="226"/>
      <c r="DW94" s="226"/>
      <c r="DX94" s="226"/>
      <c r="DY94" s="226"/>
      <c r="DZ94" s="226"/>
      <c r="EA94" s="226"/>
      <c r="EB94" s="226"/>
      <c r="EC94" s="226"/>
      <c r="ED94" s="226"/>
      <c r="EE94" s="226"/>
      <c r="EF94" s="226"/>
      <c r="EG94" s="226"/>
      <c r="EH94" s="226"/>
      <c r="EI94" s="226"/>
      <c r="EJ94" s="226"/>
      <c r="EK94" s="226"/>
      <c r="EL94" s="226"/>
      <c r="EM94" s="226"/>
      <c r="EN94" s="226"/>
      <c r="EO94" s="226"/>
      <c r="EP94" s="226"/>
      <c r="EQ94" s="226"/>
      <c r="ER94" s="226"/>
      <c r="ES94" s="226"/>
      <c r="ET94" s="226"/>
      <c r="EU94" s="226"/>
      <c r="EV94" s="226"/>
      <c r="EW94" s="226"/>
      <c r="EX94" s="226"/>
      <c r="EY94" s="226"/>
      <c r="EZ94" s="226"/>
      <c r="FA94" s="226"/>
      <c r="FB94" s="226"/>
      <c r="FC94" s="226"/>
      <c r="FD94" s="226"/>
      <c r="FE94" s="226"/>
      <c r="FF94" s="226"/>
      <c r="FG94" s="226"/>
      <c r="FH94" s="226"/>
      <c r="FI94" s="226"/>
      <c r="FJ94" s="226"/>
      <c r="FK94" s="226"/>
      <c r="FL94" s="226"/>
      <c r="FM94" s="226"/>
      <c r="FN94" s="226"/>
      <c r="FO94" s="226"/>
      <c r="FP94" s="226"/>
      <c r="FQ94" s="226"/>
      <c r="FR94" s="226"/>
      <c r="FS94" s="226"/>
      <c r="FT94" s="226"/>
      <c r="FU94" s="226"/>
      <c r="FV94" s="226"/>
      <c r="FW94" s="226"/>
      <c r="FX94" s="226"/>
      <c r="FY94" s="226"/>
      <c r="FZ94" s="226"/>
      <c r="GA94" s="226"/>
      <c r="GB94" s="226"/>
      <c r="GC94" s="226"/>
      <c r="GD94" s="226"/>
      <c r="GE94" s="226"/>
      <c r="GF94" s="226"/>
      <c r="GG94" s="226"/>
      <c r="GH94" s="226"/>
      <c r="GI94" s="226"/>
      <c r="GJ94" s="226"/>
      <c r="GK94" s="226"/>
      <c r="GL94" s="226"/>
      <c r="GM94" s="226"/>
      <c r="GN94" s="226"/>
      <c r="GO94" s="226"/>
      <c r="GP94" s="226"/>
      <c r="GQ94" s="226"/>
      <c r="GR94" s="226"/>
      <c r="GS94" s="226"/>
      <c r="GT94" s="226"/>
      <c r="GU94" s="226"/>
      <c r="GV94" s="226"/>
      <c r="GW94" s="226"/>
      <c r="GX94" s="226"/>
      <c r="GY94" s="226"/>
      <c r="GZ94" s="226"/>
      <c r="HA94" s="226"/>
      <c r="HB94" s="226"/>
      <c r="HC94" s="226"/>
      <c r="HD94" s="226"/>
      <c r="HE94" s="226"/>
      <c r="HF94" s="226"/>
      <c r="HG94" s="226"/>
      <c r="HH94" s="226"/>
      <c r="HI94" s="226"/>
      <c r="HJ94" s="226"/>
      <c r="HK94" s="226"/>
      <c r="HL94" s="226"/>
      <c r="HM94" s="226"/>
      <c r="HN94" s="226"/>
      <c r="HO94" s="226"/>
      <c r="HP94" s="226"/>
      <c r="HQ94" s="226"/>
      <c r="HR94" s="226"/>
      <c r="HS94" s="226"/>
      <c r="HT94" s="226"/>
      <c r="HU94" s="226"/>
      <c r="HV94" s="226"/>
      <c r="HW94" s="226"/>
      <c r="HX94" s="226"/>
      <c r="HY94" s="226"/>
      <c r="HZ94" s="226"/>
      <c r="IA94" s="226"/>
      <c r="IB94" s="226"/>
      <c r="IC94" s="226"/>
      <c r="ID94" s="226"/>
      <c r="IE94" s="226"/>
      <c r="IF94" s="226"/>
      <c r="IG94" s="226"/>
      <c r="IH94" s="226"/>
    </row>
    <row r="95" spans="1:242">
      <c r="A95" s="230"/>
      <c r="B95" s="234" t="s">
        <v>355</v>
      </c>
      <c r="C95" s="234" t="s">
        <v>1430</v>
      </c>
      <c r="D95" s="234" t="s">
        <v>1453</v>
      </c>
      <c r="E95" s="234" t="s">
        <v>1454</v>
      </c>
      <c r="F95" s="234" t="s">
        <v>1468</v>
      </c>
      <c r="G95" s="234">
        <v>125</v>
      </c>
      <c r="H95" s="234">
        <v>0</v>
      </c>
      <c r="I95" s="234">
        <v>0</v>
      </c>
      <c r="J95" s="234">
        <v>20200916</v>
      </c>
      <c r="K95" s="234">
        <v>20200930</v>
      </c>
      <c r="L95" s="234" t="s">
        <v>1480</v>
      </c>
      <c r="M95" s="234">
        <v>7025.05</v>
      </c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26"/>
      <c r="DW95" s="226"/>
      <c r="DX95" s="226"/>
      <c r="DY95" s="226"/>
      <c r="DZ95" s="226"/>
      <c r="EA95" s="226"/>
      <c r="EB95" s="226"/>
      <c r="EC95" s="226"/>
      <c r="ED95" s="226"/>
      <c r="EE95" s="226"/>
      <c r="EF95" s="226"/>
      <c r="EG95" s="226"/>
      <c r="EH95" s="226"/>
      <c r="EI95" s="226"/>
      <c r="EJ95" s="226"/>
      <c r="EK95" s="226"/>
      <c r="EL95" s="226"/>
      <c r="EM95" s="226"/>
      <c r="EN95" s="226"/>
      <c r="EO95" s="226"/>
      <c r="EP95" s="226"/>
      <c r="EQ95" s="226"/>
      <c r="ER95" s="226"/>
      <c r="ES95" s="226"/>
      <c r="ET95" s="226"/>
      <c r="EU95" s="226"/>
      <c r="EV95" s="226"/>
      <c r="EW95" s="226"/>
      <c r="EX95" s="226"/>
      <c r="EY95" s="226"/>
      <c r="EZ95" s="226"/>
      <c r="FA95" s="226"/>
      <c r="FB95" s="226"/>
      <c r="FC95" s="226"/>
      <c r="FD95" s="226"/>
      <c r="FE95" s="226"/>
      <c r="FF95" s="226"/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26"/>
      <c r="FS95" s="226"/>
      <c r="FT95" s="226"/>
      <c r="FU95" s="226"/>
      <c r="FV95" s="226"/>
      <c r="FW95" s="226"/>
      <c r="FX95" s="226"/>
      <c r="FY95" s="226"/>
      <c r="FZ95" s="226"/>
      <c r="GA95" s="226"/>
      <c r="GB95" s="226"/>
      <c r="GC95" s="226"/>
      <c r="GD95" s="226"/>
      <c r="GE95" s="226"/>
      <c r="GF95" s="226"/>
      <c r="GG95" s="226"/>
      <c r="GH95" s="226"/>
      <c r="GI95" s="226"/>
      <c r="GJ95" s="226"/>
      <c r="GK95" s="226"/>
      <c r="GL95" s="226"/>
      <c r="GM95" s="226"/>
      <c r="GN95" s="226"/>
      <c r="GO95" s="226"/>
      <c r="GP95" s="226"/>
      <c r="GQ95" s="226"/>
      <c r="GR95" s="226"/>
      <c r="GS95" s="226"/>
      <c r="GT95" s="226"/>
      <c r="GU95" s="226"/>
      <c r="GV95" s="226"/>
      <c r="GW95" s="226"/>
      <c r="GX95" s="226"/>
      <c r="GY95" s="226"/>
      <c r="GZ95" s="226"/>
      <c r="HA95" s="226"/>
      <c r="HB95" s="226"/>
      <c r="HC95" s="226"/>
      <c r="HD95" s="226"/>
      <c r="HE95" s="226"/>
      <c r="HF95" s="226"/>
      <c r="HG95" s="226"/>
      <c r="HH95" s="226"/>
      <c r="HI95" s="226"/>
      <c r="HJ95" s="226"/>
      <c r="HK95" s="226"/>
      <c r="HL95" s="226"/>
      <c r="HM95" s="226"/>
      <c r="HN95" s="226"/>
      <c r="HO95" s="226"/>
      <c r="HP95" s="226"/>
      <c r="HQ95" s="226"/>
      <c r="HR95" s="226"/>
      <c r="HS95" s="226"/>
      <c r="HT95" s="226"/>
      <c r="HU95" s="226"/>
      <c r="HV95" s="226"/>
      <c r="HW95" s="226"/>
      <c r="HX95" s="226"/>
      <c r="HY95" s="226"/>
      <c r="HZ95" s="226"/>
      <c r="IA95" s="226"/>
      <c r="IB95" s="226"/>
      <c r="IC95" s="226"/>
      <c r="ID95" s="226"/>
      <c r="IE95" s="226"/>
      <c r="IF95" s="226"/>
      <c r="IG95" s="226"/>
      <c r="IH95" s="226"/>
    </row>
    <row r="96" spans="1:242">
      <c r="A96" s="230"/>
      <c r="B96" s="234" t="s">
        <v>355</v>
      </c>
      <c r="C96" s="234" t="s">
        <v>1430</v>
      </c>
      <c r="D96" s="234" t="s">
        <v>1455</v>
      </c>
      <c r="E96" s="234" t="s">
        <v>1456</v>
      </c>
      <c r="F96" s="234" t="s">
        <v>1469</v>
      </c>
      <c r="G96" s="234">
        <v>141</v>
      </c>
      <c r="H96" s="234">
        <v>0</v>
      </c>
      <c r="I96" s="234">
        <v>0</v>
      </c>
      <c r="J96" s="234">
        <v>20200916</v>
      </c>
      <c r="K96" s="234">
        <v>20200930</v>
      </c>
      <c r="L96" s="234" t="s">
        <v>1481</v>
      </c>
      <c r="M96" s="234">
        <v>4676.93</v>
      </c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6"/>
      <c r="BW96" s="226"/>
      <c r="BX96" s="226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6"/>
      <c r="CM96" s="226"/>
      <c r="CN96" s="226"/>
      <c r="CO96" s="226"/>
      <c r="CP96" s="226"/>
      <c r="CQ96" s="226"/>
      <c r="CR96" s="226"/>
      <c r="CS96" s="226"/>
      <c r="CT96" s="226"/>
      <c r="CU96" s="226"/>
      <c r="CV96" s="226"/>
      <c r="CW96" s="226"/>
      <c r="CX96" s="226"/>
      <c r="CY96" s="226"/>
      <c r="CZ96" s="226"/>
      <c r="DA96" s="226"/>
      <c r="DB96" s="226"/>
      <c r="DC96" s="226"/>
      <c r="DD96" s="226"/>
      <c r="DE96" s="226"/>
      <c r="DF96" s="226"/>
      <c r="DG96" s="226"/>
      <c r="DH96" s="226"/>
      <c r="DI96" s="226"/>
      <c r="DJ96" s="226"/>
      <c r="DK96" s="226"/>
      <c r="DL96" s="226"/>
      <c r="DM96" s="226"/>
      <c r="DN96" s="226"/>
      <c r="DO96" s="226"/>
      <c r="DP96" s="226"/>
      <c r="DQ96" s="226"/>
      <c r="DR96" s="226"/>
      <c r="DS96" s="226"/>
      <c r="DT96" s="226"/>
      <c r="DU96" s="226"/>
      <c r="DV96" s="226"/>
      <c r="DW96" s="226"/>
      <c r="DX96" s="226"/>
      <c r="DY96" s="226"/>
      <c r="DZ96" s="226"/>
      <c r="EA96" s="226"/>
      <c r="EB96" s="226"/>
      <c r="EC96" s="226"/>
      <c r="ED96" s="226"/>
      <c r="EE96" s="226"/>
      <c r="EF96" s="226"/>
      <c r="EG96" s="226"/>
      <c r="EH96" s="226"/>
      <c r="EI96" s="226"/>
      <c r="EJ96" s="226"/>
      <c r="EK96" s="226"/>
      <c r="EL96" s="226"/>
      <c r="EM96" s="226"/>
      <c r="EN96" s="226"/>
      <c r="EO96" s="226"/>
      <c r="EP96" s="226"/>
      <c r="EQ96" s="226"/>
      <c r="ER96" s="226"/>
      <c r="ES96" s="226"/>
      <c r="ET96" s="226"/>
      <c r="EU96" s="226"/>
      <c r="EV96" s="226"/>
      <c r="EW96" s="226"/>
      <c r="EX96" s="226"/>
      <c r="EY96" s="226"/>
      <c r="EZ96" s="226"/>
      <c r="FA96" s="226"/>
      <c r="FB96" s="226"/>
      <c r="FC96" s="226"/>
      <c r="FD96" s="226"/>
      <c r="FE96" s="226"/>
      <c r="FF96" s="226"/>
      <c r="FG96" s="226"/>
      <c r="FH96" s="226"/>
      <c r="FI96" s="226"/>
      <c r="FJ96" s="226"/>
      <c r="FK96" s="226"/>
      <c r="FL96" s="226"/>
      <c r="FM96" s="226"/>
      <c r="FN96" s="226"/>
      <c r="FO96" s="226"/>
      <c r="FP96" s="226"/>
      <c r="FQ96" s="226"/>
      <c r="FR96" s="226"/>
      <c r="FS96" s="226"/>
      <c r="FT96" s="226"/>
      <c r="FU96" s="226"/>
      <c r="FV96" s="226"/>
      <c r="FW96" s="226"/>
      <c r="FX96" s="226"/>
      <c r="FY96" s="226"/>
      <c r="FZ96" s="226"/>
      <c r="GA96" s="226"/>
      <c r="GB96" s="226"/>
      <c r="GC96" s="226"/>
      <c r="GD96" s="226"/>
      <c r="GE96" s="226"/>
      <c r="GF96" s="226"/>
      <c r="GG96" s="226"/>
      <c r="GH96" s="226"/>
      <c r="GI96" s="226"/>
      <c r="GJ96" s="226"/>
      <c r="GK96" s="226"/>
      <c r="GL96" s="226"/>
      <c r="GM96" s="226"/>
      <c r="GN96" s="226"/>
      <c r="GO96" s="226"/>
      <c r="GP96" s="226"/>
      <c r="GQ96" s="226"/>
      <c r="GR96" s="226"/>
      <c r="GS96" s="226"/>
      <c r="GT96" s="226"/>
      <c r="GU96" s="226"/>
      <c r="GV96" s="226"/>
      <c r="GW96" s="226"/>
      <c r="GX96" s="226"/>
      <c r="GY96" s="226"/>
      <c r="GZ96" s="226"/>
      <c r="HA96" s="226"/>
      <c r="HB96" s="226"/>
      <c r="HC96" s="226"/>
      <c r="HD96" s="226"/>
      <c r="HE96" s="226"/>
      <c r="HF96" s="226"/>
      <c r="HG96" s="226"/>
      <c r="HH96" s="226"/>
      <c r="HI96" s="226"/>
      <c r="HJ96" s="226"/>
      <c r="HK96" s="226"/>
      <c r="HL96" s="226"/>
      <c r="HM96" s="226"/>
      <c r="HN96" s="226"/>
      <c r="HO96" s="226"/>
      <c r="HP96" s="226"/>
      <c r="HQ96" s="226"/>
      <c r="HR96" s="226"/>
      <c r="HS96" s="226"/>
      <c r="HT96" s="226"/>
      <c r="HU96" s="226"/>
      <c r="HV96" s="226"/>
      <c r="HW96" s="226"/>
      <c r="HX96" s="226"/>
      <c r="HY96" s="226"/>
      <c r="HZ96" s="226"/>
      <c r="IA96" s="226"/>
      <c r="IB96" s="226"/>
      <c r="IC96" s="226"/>
      <c r="ID96" s="226"/>
      <c r="IE96" s="226"/>
      <c r="IF96" s="226"/>
      <c r="IG96" s="226"/>
      <c r="IH96" s="226"/>
    </row>
    <row r="97" spans="1:242">
      <c r="A97" s="230"/>
      <c r="B97" s="234" t="s">
        <v>355</v>
      </c>
      <c r="C97" s="234" t="s">
        <v>1430</v>
      </c>
      <c r="D97" s="234" t="s">
        <v>1482</v>
      </c>
      <c r="E97" s="234" t="s">
        <v>1483</v>
      </c>
      <c r="F97" s="234" t="s">
        <v>1486</v>
      </c>
      <c r="G97" s="234">
        <v>143</v>
      </c>
      <c r="H97" s="234">
        <v>0</v>
      </c>
      <c r="I97" s="234">
        <v>0</v>
      </c>
      <c r="J97" s="234">
        <v>20200916</v>
      </c>
      <c r="K97" s="234">
        <v>20200930</v>
      </c>
      <c r="L97" s="234" t="s">
        <v>1477</v>
      </c>
      <c r="M97" s="234">
        <v>4344.75</v>
      </c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226"/>
      <c r="DC97" s="226"/>
      <c r="DD97" s="226"/>
      <c r="DE97" s="226"/>
      <c r="DF97" s="226"/>
      <c r="DG97" s="226"/>
      <c r="DH97" s="226"/>
      <c r="DI97" s="226"/>
      <c r="DJ97" s="226"/>
      <c r="DK97" s="226"/>
      <c r="DL97" s="226"/>
      <c r="DM97" s="226"/>
      <c r="DN97" s="226"/>
      <c r="DO97" s="226"/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226"/>
      <c r="EG97" s="226"/>
      <c r="EH97" s="226"/>
      <c r="EI97" s="226"/>
      <c r="EJ97" s="226"/>
      <c r="EK97" s="226"/>
      <c r="EL97" s="226"/>
      <c r="EM97" s="226"/>
      <c r="EN97" s="226"/>
      <c r="EO97" s="226"/>
      <c r="EP97" s="226"/>
      <c r="EQ97" s="226"/>
      <c r="ER97" s="226"/>
      <c r="ES97" s="226"/>
      <c r="ET97" s="226"/>
      <c r="EU97" s="226"/>
      <c r="EV97" s="226"/>
      <c r="EW97" s="226"/>
      <c r="EX97" s="226"/>
      <c r="EY97" s="226"/>
      <c r="EZ97" s="226"/>
      <c r="FA97" s="226"/>
      <c r="FB97" s="226"/>
      <c r="FC97" s="226"/>
      <c r="FD97" s="226"/>
      <c r="FE97" s="226"/>
      <c r="FF97" s="226"/>
      <c r="FG97" s="226"/>
      <c r="FH97" s="226"/>
      <c r="FI97" s="226"/>
      <c r="FJ97" s="226"/>
      <c r="FK97" s="226"/>
      <c r="FL97" s="226"/>
      <c r="FM97" s="226"/>
      <c r="FN97" s="226"/>
      <c r="FO97" s="226"/>
      <c r="FP97" s="226"/>
      <c r="FQ97" s="226"/>
      <c r="FR97" s="226"/>
      <c r="FS97" s="226"/>
      <c r="FT97" s="226"/>
      <c r="FU97" s="226"/>
      <c r="FV97" s="226"/>
      <c r="FW97" s="226"/>
      <c r="FX97" s="226"/>
      <c r="FY97" s="226"/>
      <c r="FZ97" s="226"/>
      <c r="GA97" s="226"/>
      <c r="GB97" s="226"/>
      <c r="GC97" s="226"/>
      <c r="GD97" s="226"/>
      <c r="GE97" s="226"/>
      <c r="GF97" s="226"/>
      <c r="GG97" s="226"/>
      <c r="GH97" s="226"/>
      <c r="GI97" s="226"/>
      <c r="GJ97" s="226"/>
      <c r="GK97" s="226"/>
      <c r="GL97" s="226"/>
      <c r="GM97" s="226"/>
      <c r="GN97" s="226"/>
      <c r="GO97" s="226"/>
      <c r="GP97" s="226"/>
      <c r="GQ97" s="226"/>
      <c r="GR97" s="226"/>
      <c r="GS97" s="226"/>
      <c r="GT97" s="226"/>
      <c r="GU97" s="226"/>
      <c r="GV97" s="226"/>
      <c r="GW97" s="226"/>
      <c r="GX97" s="226"/>
      <c r="GY97" s="226"/>
      <c r="GZ97" s="226"/>
      <c r="HA97" s="226"/>
      <c r="HB97" s="226"/>
      <c r="HC97" s="226"/>
      <c r="HD97" s="226"/>
      <c r="HE97" s="226"/>
      <c r="HF97" s="226"/>
      <c r="HG97" s="226"/>
      <c r="HH97" s="226"/>
      <c r="HI97" s="226"/>
      <c r="HJ97" s="226"/>
      <c r="HK97" s="226"/>
      <c r="HL97" s="226"/>
      <c r="HM97" s="226"/>
      <c r="HN97" s="226"/>
      <c r="HO97" s="226"/>
      <c r="HP97" s="226"/>
      <c r="HQ97" s="226"/>
      <c r="HR97" s="226"/>
      <c r="HS97" s="226"/>
      <c r="HT97" s="226"/>
      <c r="HU97" s="226"/>
      <c r="HV97" s="226"/>
      <c r="HW97" s="226"/>
      <c r="HX97" s="226"/>
      <c r="HY97" s="226"/>
      <c r="HZ97" s="226"/>
      <c r="IA97" s="226"/>
      <c r="IB97" s="226"/>
      <c r="IC97" s="226"/>
      <c r="ID97" s="226"/>
      <c r="IE97" s="226"/>
      <c r="IF97" s="226"/>
      <c r="IG97" s="226"/>
      <c r="IH97" s="226"/>
    </row>
    <row r="98" spans="1:242">
      <c r="A98" s="230"/>
      <c r="B98" s="234" t="s">
        <v>355</v>
      </c>
      <c r="C98" s="234" t="s">
        <v>1430</v>
      </c>
      <c r="D98" s="234" t="s">
        <v>1484</v>
      </c>
      <c r="E98" s="234" t="s">
        <v>1485</v>
      </c>
      <c r="F98" s="234" t="s">
        <v>1487</v>
      </c>
      <c r="G98" s="234">
        <v>144</v>
      </c>
      <c r="H98" s="234">
        <v>0</v>
      </c>
      <c r="I98" s="234">
        <v>0</v>
      </c>
      <c r="J98" s="234">
        <v>20200916</v>
      </c>
      <c r="K98" s="234">
        <v>20200930</v>
      </c>
      <c r="L98" s="234" t="s">
        <v>1477</v>
      </c>
      <c r="M98" s="234">
        <v>4344.75</v>
      </c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6"/>
      <c r="CN98" s="226"/>
      <c r="CO98" s="226"/>
      <c r="CP98" s="226"/>
      <c r="CQ98" s="226"/>
      <c r="CR98" s="226"/>
      <c r="CS98" s="226"/>
      <c r="CT98" s="226"/>
      <c r="CU98" s="226"/>
      <c r="CV98" s="226"/>
      <c r="CW98" s="226"/>
      <c r="CX98" s="226"/>
      <c r="CY98" s="226"/>
      <c r="CZ98" s="226"/>
      <c r="DA98" s="226"/>
      <c r="DB98" s="226"/>
      <c r="DC98" s="226"/>
      <c r="DD98" s="226"/>
      <c r="DE98" s="226"/>
      <c r="DF98" s="226"/>
      <c r="DG98" s="226"/>
      <c r="DH98" s="226"/>
      <c r="DI98" s="226"/>
      <c r="DJ98" s="226"/>
      <c r="DK98" s="226"/>
      <c r="DL98" s="226"/>
      <c r="DM98" s="226"/>
      <c r="DN98" s="226"/>
      <c r="DO98" s="226"/>
      <c r="DP98" s="226"/>
      <c r="DQ98" s="226"/>
      <c r="DR98" s="226"/>
      <c r="DS98" s="226"/>
      <c r="DT98" s="226"/>
      <c r="DU98" s="226"/>
      <c r="DV98" s="226"/>
      <c r="DW98" s="226"/>
      <c r="DX98" s="226"/>
      <c r="DY98" s="226"/>
      <c r="DZ98" s="226"/>
      <c r="EA98" s="226"/>
      <c r="EB98" s="226"/>
      <c r="EC98" s="226"/>
      <c r="ED98" s="226"/>
      <c r="EE98" s="226"/>
      <c r="EF98" s="226"/>
      <c r="EG98" s="226"/>
      <c r="EH98" s="226"/>
      <c r="EI98" s="226"/>
      <c r="EJ98" s="226"/>
      <c r="EK98" s="226"/>
      <c r="EL98" s="226"/>
      <c r="EM98" s="226"/>
      <c r="EN98" s="226"/>
      <c r="EO98" s="226"/>
      <c r="EP98" s="226"/>
      <c r="EQ98" s="226"/>
      <c r="ER98" s="226"/>
      <c r="ES98" s="226"/>
      <c r="ET98" s="226"/>
      <c r="EU98" s="226"/>
      <c r="EV98" s="226"/>
      <c r="EW98" s="226"/>
      <c r="EX98" s="226"/>
      <c r="EY98" s="226"/>
      <c r="EZ98" s="226"/>
      <c r="FA98" s="226"/>
      <c r="FB98" s="226"/>
      <c r="FC98" s="226"/>
      <c r="FD98" s="226"/>
      <c r="FE98" s="226"/>
      <c r="FF98" s="226"/>
      <c r="FG98" s="226"/>
      <c r="FH98" s="226"/>
      <c r="FI98" s="226"/>
      <c r="FJ98" s="226"/>
      <c r="FK98" s="226"/>
      <c r="FL98" s="226"/>
      <c r="FM98" s="226"/>
      <c r="FN98" s="226"/>
      <c r="FO98" s="226"/>
      <c r="FP98" s="226"/>
      <c r="FQ98" s="226"/>
      <c r="FR98" s="226"/>
      <c r="FS98" s="226"/>
      <c r="FT98" s="226"/>
      <c r="FU98" s="226"/>
      <c r="FV98" s="226"/>
      <c r="FW98" s="226"/>
      <c r="FX98" s="226"/>
      <c r="FY98" s="226"/>
      <c r="FZ98" s="226"/>
      <c r="GA98" s="226"/>
      <c r="GB98" s="226"/>
      <c r="GC98" s="226"/>
      <c r="GD98" s="226"/>
      <c r="GE98" s="226"/>
      <c r="GF98" s="226"/>
      <c r="GG98" s="226"/>
      <c r="GH98" s="226"/>
      <c r="GI98" s="226"/>
      <c r="GJ98" s="226"/>
      <c r="GK98" s="226"/>
      <c r="GL98" s="226"/>
      <c r="GM98" s="226"/>
      <c r="GN98" s="226"/>
      <c r="GO98" s="226"/>
      <c r="GP98" s="226"/>
      <c r="GQ98" s="226"/>
      <c r="GR98" s="226"/>
      <c r="GS98" s="226"/>
      <c r="GT98" s="226"/>
      <c r="GU98" s="226"/>
      <c r="GV98" s="226"/>
      <c r="GW98" s="226"/>
      <c r="GX98" s="226"/>
      <c r="GY98" s="226"/>
      <c r="GZ98" s="226"/>
      <c r="HA98" s="226"/>
      <c r="HB98" s="226"/>
      <c r="HC98" s="226"/>
      <c r="HD98" s="226"/>
      <c r="HE98" s="226"/>
      <c r="HF98" s="226"/>
      <c r="HG98" s="226"/>
      <c r="HH98" s="226"/>
      <c r="HI98" s="226"/>
      <c r="HJ98" s="226"/>
      <c r="HK98" s="226"/>
      <c r="HL98" s="226"/>
      <c r="HM98" s="226"/>
      <c r="HN98" s="226"/>
      <c r="HO98" s="226"/>
      <c r="HP98" s="226"/>
      <c r="HQ98" s="226"/>
      <c r="HR98" s="226"/>
      <c r="HS98" s="226"/>
      <c r="HT98" s="226"/>
      <c r="HU98" s="226"/>
      <c r="HV98" s="226"/>
      <c r="HW98" s="226"/>
      <c r="HX98" s="226"/>
      <c r="HY98" s="226"/>
      <c r="HZ98" s="226"/>
      <c r="IA98" s="226"/>
      <c r="IB98" s="226"/>
      <c r="IC98" s="226"/>
      <c r="ID98" s="226"/>
      <c r="IE98" s="226"/>
      <c r="IF98" s="226"/>
      <c r="IG98" s="226"/>
      <c r="IH98" s="226"/>
    </row>
    <row r="99" spans="1:242">
      <c r="A99" s="230"/>
      <c r="B99" s="234" t="s">
        <v>355</v>
      </c>
      <c r="C99" s="234" t="s">
        <v>1430</v>
      </c>
      <c r="D99" s="234" t="s">
        <v>1489</v>
      </c>
      <c r="E99" s="234" t="s">
        <v>1490</v>
      </c>
      <c r="F99" s="234" t="s">
        <v>1503</v>
      </c>
      <c r="G99" s="234">
        <v>149</v>
      </c>
      <c r="H99" s="234">
        <v>0</v>
      </c>
      <c r="I99" s="234">
        <v>0</v>
      </c>
      <c r="J99" s="234">
        <v>20200916</v>
      </c>
      <c r="K99" s="234">
        <v>20200930</v>
      </c>
      <c r="L99" s="234" t="s">
        <v>1477</v>
      </c>
      <c r="M99" s="234">
        <v>4055.1</v>
      </c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6"/>
      <c r="CN99" s="226"/>
      <c r="CO99" s="226"/>
      <c r="CP99" s="226"/>
      <c r="CQ99" s="226"/>
      <c r="CR99" s="226"/>
      <c r="CS99" s="226"/>
      <c r="CT99" s="226"/>
      <c r="CU99" s="226"/>
      <c r="CV99" s="226"/>
      <c r="CW99" s="226"/>
      <c r="CX99" s="226"/>
      <c r="CY99" s="226"/>
      <c r="CZ99" s="226"/>
      <c r="DA99" s="226"/>
      <c r="DB99" s="226"/>
      <c r="DC99" s="226"/>
      <c r="DD99" s="226"/>
      <c r="DE99" s="226"/>
      <c r="DF99" s="226"/>
      <c r="DG99" s="226"/>
      <c r="DH99" s="226"/>
      <c r="DI99" s="226"/>
      <c r="DJ99" s="226"/>
      <c r="DK99" s="226"/>
      <c r="DL99" s="226"/>
      <c r="DM99" s="226"/>
      <c r="DN99" s="226"/>
      <c r="DO99" s="226"/>
      <c r="DP99" s="226"/>
      <c r="DQ99" s="226"/>
      <c r="DR99" s="226"/>
      <c r="DS99" s="226"/>
      <c r="DT99" s="226"/>
      <c r="DU99" s="226"/>
      <c r="DV99" s="226"/>
      <c r="DW99" s="226"/>
      <c r="DX99" s="226"/>
      <c r="DY99" s="226"/>
      <c r="DZ99" s="226"/>
      <c r="EA99" s="226"/>
      <c r="EB99" s="226"/>
      <c r="EC99" s="226"/>
      <c r="ED99" s="226"/>
      <c r="EE99" s="226"/>
      <c r="EF99" s="226"/>
      <c r="EG99" s="226"/>
      <c r="EH99" s="226"/>
      <c r="EI99" s="226"/>
      <c r="EJ99" s="226"/>
      <c r="EK99" s="226"/>
      <c r="EL99" s="226"/>
      <c r="EM99" s="226"/>
      <c r="EN99" s="226"/>
      <c r="EO99" s="226"/>
      <c r="EP99" s="226"/>
      <c r="EQ99" s="226"/>
      <c r="ER99" s="226"/>
      <c r="ES99" s="226"/>
      <c r="ET99" s="226"/>
      <c r="EU99" s="226"/>
      <c r="EV99" s="226"/>
      <c r="EW99" s="226"/>
      <c r="EX99" s="226"/>
      <c r="EY99" s="226"/>
      <c r="EZ99" s="226"/>
      <c r="FA99" s="226"/>
      <c r="FB99" s="226"/>
      <c r="FC99" s="226"/>
      <c r="FD99" s="226"/>
      <c r="FE99" s="226"/>
      <c r="FF99" s="226"/>
      <c r="FG99" s="226"/>
      <c r="FH99" s="226"/>
      <c r="FI99" s="226"/>
      <c r="FJ99" s="226"/>
      <c r="FK99" s="226"/>
      <c r="FL99" s="226"/>
      <c r="FM99" s="226"/>
      <c r="FN99" s="226"/>
      <c r="FO99" s="226"/>
      <c r="FP99" s="226"/>
      <c r="FQ99" s="226"/>
      <c r="FR99" s="226"/>
      <c r="FS99" s="226"/>
      <c r="FT99" s="226"/>
      <c r="FU99" s="226"/>
      <c r="FV99" s="226"/>
      <c r="FW99" s="226"/>
      <c r="FX99" s="226"/>
      <c r="FY99" s="226"/>
      <c r="FZ99" s="226"/>
      <c r="GA99" s="226"/>
      <c r="GB99" s="226"/>
      <c r="GC99" s="226"/>
      <c r="GD99" s="226"/>
      <c r="GE99" s="226"/>
      <c r="GF99" s="226"/>
      <c r="GG99" s="226"/>
      <c r="GH99" s="226"/>
      <c r="GI99" s="226"/>
      <c r="GJ99" s="226"/>
      <c r="GK99" s="226"/>
      <c r="GL99" s="226"/>
      <c r="GM99" s="226"/>
      <c r="GN99" s="226"/>
      <c r="GO99" s="226"/>
      <c r="GP99" s="226"/>
      <c r="GQ99" s="226"/>
      <c r="GR99" s="226"/>
      <c r="GS99" s="226"/>
      <c r="GT99" s="226"/>
      <c r="GU99" s="226"/>
      <c r="GV99" s="226"/>
      <c r="GW99" s="226"/>
      <c r="GX99" s="226"/>
      <c r="GY99" s="226"/>
      <c r="GZ99" s="226"/>
      <c r="HA99" s="226"/>
      <c r="HB99" s="226"/>
      <c r="HC99" s="226"/>
      <c r="HD99" s="226"/>
      <c r="HE99" s="226"/>
      <c r="HF99" s="226"/>
      <c r="HG99" s="226"/>
      <c r="HH99" s="226"/>
      <c r="HI99" s="226"/>
      <c r="HJ99" s="226"/>
      <c r="HK99" s="226"/>
      <c r="HL99" s="226"/>
      <c r="HM99" s="226"/>
      <c r="HN99" s="226"/>
      <c r="HO99" s="226"/>
      <c r="HP99" s="226"/>
      <c r="HQ99" s="226"/>
      <c r="HR99" s="226"/>
      <c r="HS99" s="226"/>
      <c r="HT99" s="226"/>
      <c r="HU99" s="226"/>
      <c r="HV99" s="226"/>
      <c r="HW99" s="226"/>
      <c r="HX99" s="226"/>
      <c r="HY99" s="226"/>
      <c r="HZ99" s="226"/>
      <c r="IA99" s="226"/>
      <c r="IB99" s="226"/>
      <c r="IC99" s="226"/>
      <c r="ID99" s="226"/>
      <c r="IE99" s="226"/>
      <c r="IF99" s="226"/>
      <c r="IG99" s="226"/>
      <c r="IH99" s="226"/>
    </row>
    <row r="100" spans="1:242">
      <c r="A100" s="230"/>
      <c r="B100" s="234" t="s">
        <v>355</v>
      </c>
      <c r="C100" s="234" t="s">
        <v>1430</v>
      </c>
      <c r="D100" s="234" t="s">
        <v>1491</v>
      </c>
      <c r="E100" s="234" t="s">
        <v>1492</v>
      </c>
      <c r="F100" s="234" t="s">
        <v>1504</v>
      </c>
      <c r="G100" s="234">
        <v>150</v>
      </c>
      <c r="H100" s="234">
        <v>0</v>
      </c>
      <c r="I100" s="234">
        <v>0</v>
      </c>
      <c r="J100" s="234">
        <v>20200917</v>
      </c>
      <c r="K100" s="234">
        <v>20200930</v>
      </c>
      <c r="L100" s="234" t="s">
        <v>1477</v>
      </c>
      <c r="M100" s="234">
        <v>4055.1</v>
      </c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6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6"/>
      <c r="CM100" s="226"/>
      <c r="CN100" s="226"/>
      <c r="CO100" s="226"/>
      <c r="CP100" s="226"/>
      <c r="CQ100" s="226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226"/>
      <c r="DC100" s="226"/>
      <c r="DD100" s="226"/>
      <c r="DE100" s="226"/>
      <c r="DF100" s="226"/>
      <c r="DG100" s="226"/>
      <c r="DH100" s="226"/>
      <c r="DI100" s="226"/>
      <c r="DJ100" s="226"/>
      <c r="DK100" s="226"/>
      <c r="DL100" s="226"/>
      <c r="DM100" s="226"/>
      <c r="DN100" s="226"/>
      <c r="DO100" s="226"/>
      <c r="DP100" s="226"/>
      <c r="DQ100" s="226"/>
      <c r="DR100" s="226"/>
      <c r="DS100" s="226"/>
      <c r="DT100" s="226"/>
      <c r="DU100" s="226"/>
      <c r="DV100" s="226"/>
      <c r="DW100" s="226"/>
      <c r="DX100" s="226"/>
      <c r="DY100" s="226"/>
      <c r="DZ100" s="226"/>
      <c r="EA100" s="226"/>
      <c r="EB100" s="226"/>
      <c r="EC100" s="226"/>
      <c r="ED100" s="226"/>
      <c r="EE100" s="226"/>
      <c r="EF100" s="226"/>
      <c r="EG100" s="226"/>
      <c r="EH100" s="226"/>
      <c r="EI100" s="226"/>
      <c r="EJ100" s="226"/>
      <c r="EK100" s="226"/>
      <c r="EL100" s="226"/>
      <c r="EM100" s="226"/>
      <c r="EN100" s="226"/>
      <c r="EO100" s="226"/>
      <c r="EP100" s="226"/>
      <c r="EQ100" s="226"/>
      <c r="ER100" s="226"/>
      <c r="ES100" s="226"/>
      <c r="ET100" s="226"/>
      <c r="EU100" s="226"/>
      <c r="EV100" s="226"/>
      <c r="EW100" s="226"/>
      <c r="EX100" s="226"/>
      <c r="EY100" s="226"/>
      <c r="EZ100" s="226"/>
      <c r="FA100" s="226"/>
      <c r="FB100" s="226"/>
      <c r="FC100" s="226"/>
      <c r="FD100" s="226"/>
      <c r="FE100" s="226"/>
      <c r="FF100" s="226"/>
      <c r="FG100" s="226"/>
      <c r="FH100" s="226"/>
      <c r="FI100" s="226"/>
      <c r="FJ100" s="226"/>
      <c r="FK100" s="226"/>
      <c r="FL100" s="226"/>
      <c r="FM100" s="226"/>
      <c r="FN100" s="226"/>
      <c r="FO100" s="226"/>
      <c r="FP100" s="226"/>
      <c r="FQ100" s="226"/>
      <c r="FR100" s="226"/>
      <c r="FS100" s="226"/>
      <c r="FT100" s="226"/>
      <c r="FU100" s="226"/>
      <c r="FV100" s="226"/>
      <c r="FW100" s="226"/>
      <c r="FX100" s="226"/>
      <c r="FY100" s="226"/>
      <c r="FZ100" s="226"/>
      <c r="GA100" s="226"/>
      <c r="GB100" s="226"/>
      <c r="GC100" s="226"/>
      <c r="GD100" s="226"/>
      <c r="GE100" s="226"/>
      <c r="GF100" s="226"/>
      <c r="GG100" s="226"/>
      <c r="GH100" s="226"/>
      <c r="GI100" s="226"/>
      <c r="GJ100" s="226"/>
      <c r="GK100" s="226"/>
      <c r="GL100" s="226"/>
      <c r="GM100" s="226"/>
      <c r="GN100" s="226"/>
      <c r="GO100" s="226"/>
      <c r="GP100" s="226"/>
      <c r="GQ100" s="226"/>
      <c r="GR100" s="226"/>
      <c r="GS100" s="226"/>
      <c r="GT100" s="226"/>
      <c r="GU100" s="226"/>
      <c r="GV100" s="226"/>
      <c r="GW100" s="226"/>
      <c r="GX100" s="226"/>
      <c r="GY100" s="226"/>
      <c r="GZ100" s="226"/>
      <c r="HA100" s="226"/>
      <c r="HB100" s="226"/>
      <c r="HC100" s="226"/>
      <c r="HD100" s="226"/>
      <c r="HE100" s="226"/>
      <c r="HF100" s="226"/>
      <c r="HG100" s="226"/>
      <c r="HH100" s="226"/>
      <c r="HI100" s="226"/>
      <c r="HJ100" s="226"/>
      <c r="HK100" s="226"/>
      <c r="HL100" s="226"/>
      <c r="HM100" s="226"/>
      <c r="HN100" s="226"/>
      <c r="HO100" s="226"/>
      <c r="HP100" s="226"/>
      <c r="HQ100" s="226"/>
      <c r="HR100" s="226"/>
      <c r="HS100" s="226"/>
      <c r="HT100" s="226"/>
      <c r="HU100" s="226"/>
      <c r="HV100" s="226"/>
      <c r="HW100" s="226"/>
      <c r="HX100" s="226"/>
      <c r="HY100" s="226"/>
      <c r="HZ100" s="226"/>
      <c r="IA100" s="226"/>
      <c r="IB100" s="226"/>
      <c r="IC100" s="226"/>
      <c r="ID100" s="226"/>
      <c r="IE100" s="226"/>
      <c r="IF100" s="226"/>
      <c r="IG100" s="226"/>
      <c r="IH100" s="226"/>
    </row>
    <row r="101" spans="1:242" ht="15" customHeight="1">
      <c r="A101" s="230"/>
      <c r="B101" s="234" t="s">
        <v>355</v>
      </c>
      <c r="C101" s="234" t="s">
        <v>1430</v>
      </c>
      <c r="D101" s="234" t="s">
        <v>1493</v>
      </c>
      <c r="E101" s="234" t="s">
        <v>1494</v>
      </c>
      <c r="F101" s="234" t="s">
        <v>1505</v>
      </c>
      <c r="G101" s="234">
        <v>151</v>
      </c>
      <c r="H101" s="234">
        <v>0</v>
      </c>
      <c r="I101" s="234">
        <v>0</v>
      </c>
      <c r="J101" s="234">
        <v>20200917</v>
      </c>
      <c r="K101" s="234">
        <v>20200930</v>
      </c>
      <c r="L101" s="234" t="s">
        <v>1477</v>
      </c>
      <c r="M101" s="234">
        <v>4055.1</v>
      </c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6"/>
      <c r="EK101" s="226"/>
      <c r="EL101" s="226"/>
      <c r="EM101" s="226"/>
      <c r="EN101" s="226"/>
      <c r="EO101" s="226"/>
      <c r="EP101" s="226"/>
      <c r="EQ101" s="226"/>
      <c r="ER101" s="226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226"/>
      <c r="FH101" s="226"/>
      <c r="FI101" s="226"/>
      <c r="FJ101" s="226"/>
      <c r="FK101" s="226"/>
      <c r="FL101" s="226"/>
      <c r="FM101" s="226"/>
      <c r="FN101" s="226"/>
      <c r="FO101" s="226"/>
      <c r="FP101" s="226"/>
      <c r="FQ101" s="226"/>
      <c r="FR101" s="226"/>
      <c r="FS101" s="226"/>
      <c r="FT101" s="226"/>
      <c r="FU101" s="226"/>
      <c r="FV101" s="226"/>
      <c r="FW101" s="226"/>
      <c r="FX101" s="226"/>
      <c r="FY101" s="226"/>
      <c r="FZ101" s="226"/>
      <c r="GA101" s="226"/>
      <c r="GB101" s="226"/>
      <c r="GC101" s="226"/>
      <c r="GD101" s="226"/>
      <c r="GE101" s="226"/>
      <c r="GF101" s="226"/>
      <c r="GG101" s="226"/>
      <c r="GH101" s="226"/>
      <c r="GI101" s="226"/>
      <c r="GJ101" s="226"/>
      <c r="GK101" s="226"/>
      <c r="GL101" s="226"/>
      <c r="GM101" s="226"/>
      <c r="GN101" s="226"/>
      <c r="GO101" s="226"/>
      <c r="GP101" s="226"/>
      <c r="GQ101" s="226"/>
      <c r="GR101" s="226"/>
      <c r="GS101" s="226"/>
      <c r="GT101" s="226"/>
      <c r="GU101" s="226"/>
      <c r="GV101" s="226"/>
      <c r="GW101" s="226"/>
      <c r="GX101" s="226"/>
      <c r="GY101" s="226"/>
      <c r="GZ101" s="226"/>
      <c r="HA101" s="226"/>
      <c r="HB101" s="226"/>
      <c r="HC101" s="226"/>
      <c r="HD101" s="226"/>
      <c r="HE101" s="226"/>
      <c r="HF101" s="226"/>
      <c r="HG101" s="226"/>
      <c r="HH101" s="226"/>
      <c r="HI101" s="226"/>
      <c r="HJ101" s="226"/>
      <c r="HK101" s="226"/>
      <c r="HL101" s="226"/>
      <c r="HM101" s="226"/>
      <c r="HN101" s="226"/>
      <c r="HO101" s="226"/>
      <c r="HP101" s="226"/>
      <c r="HQ101" s="226"/>
      <c r="HR101" s="226"/>
      <c r="HS101" s="226"/>
      <c r="HT101" s="226"/>
      <c r="HU101" s="226"/>
      <c r="HV101" s="226"/>
      <c r="HW101" s="226"/>
      <c r="HX101" s="226"/>
      <c r="HY101" s="226"/>
      <c r="HZ101" s="226"/>
      <c r="IA101" s="226"/>
      <c r="IB101" s="226"/>
      <c r="IC101" s="226"/>
      <c r="ID101" s="226"/>
      <c r="IE101" s="226"/>
      <c r="IF101" s="226"/>
      <c r="IG101" s="226"/>
      <c r="IH101" s="226"/>
    </row>
    <row r="102" spans="1:242" ht="15" customHeight="1">
      <c r="A102" s="230"/>
      <c r="B102" s="234" t="s">
        <v>355</v>
      </c>
      <c r="C102" s="234" t="s">
        <v>1430</v>
      </c>
      <c r="D102" s="234" t="s">
        <v>1495</v>
      </c>
      <c r="E102" s="234" t="s">
        <v>1496</v>
      </c>
      <c r="F102" s="234" t="s">
        <v>1506</v>
      </c>
      <c r="G102" s="234">
        <v>152</v>
      </c>
      <c r="H102" s="234">
        <v>0</v>
      </c>
      <c r="I102" s="234">
        <v>0</v>
      </c>
      <c r="J102" s="234">
        <v>20200917</v>
      </c>
      <c r="K102" s="234">
        <v>20200930</v>
      </c>
      <c r="L102" s="234" t="s">
        <v>1477</v>
      </c>
      <c r="M102" s="234">
        <v>4055.1</v>
      </c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6"/>
      <c r="BW102" s="226"/>
      <c r="BX102" s="226"/>
      <c r="BY102" s="226"/>
      <c r="BZ102" s="226"/>
      <c r="CA102" s="226"/>
      <c r="CB102" s="226"/>
      <c r="CC102" s="226"/>
      <c r="CD102" s="226"/>
      <c r="CE102" s="226"/>
      <c r="CF102" s="226"/>
      <c r="CG102" s="226"/>
      <c r="CH102" s="226"/>
      <c r="CI102" s="226"/>
      <c r="CJ102" s="226"/>
      <c r="CK102" s="226"/>
      <c r="CL102" s="226"/>
      <c r="CM102" s="226"/>
      <c r="CN102" s="226"/>
      <c r="CO102" s="226"/>
      <c r="CP102" s="226"/>
      <c r="CQ102" s="226"/>
      <c r="CR102" s="226"/>
      <c r="CS102" s="226"/>
      <c r="CT102" s="226"/>
      <c r="CU102" s="226"/>
      <c r="CV102" s="226"/>
      <c r="CW102" s="226"/>
      <c r="CX102" s="226"/>
      <c r="CY102" s="226"/>
      <c r="CZ102" s="226"/>
      <c r="DA102" s="226"/>
      <c r="DB102" s="226"/>
      <c r="DC102" s="226"/>
      <c r="DD102" s="226"/>
      <c r="DE102" s="226"/>
      <c r="DF102" s="226"/>
      <c r="DG102" s="226"/>
      <c r="DH102" s="226"/>
      <c r="DI102" s="226"/>
      <c r="DJ102" s="226"/>
      <c r="DK102" s="226"/>
      <c r="DL102" s="226"/>
      <c r="DM102" s="226"/>
      <c r="DN102" s="226"/>
      <c r="DO102" s="226"/>
      <c r="DP102" s="226"/>
      <c r="DQ102" s="226"/>
      <c r="DR102" s="226"/>
      <c r="DS102" s="226"/>
      <c r="DT102" s="226"/>
      <c r="DU102" s="226"/>
      <c r="DV102" s="226"/>
      <c r="DW102" s="226"/>
      <c r="DX102" s="226"/>
      <c r="DY102" s="226"/>
      <c r="DZ102" s="226"/>
      <c r="EA102" s="226"/>
      <c r="EB102" s="226"/>
      <c r="EC102" s="226"/>
      <c r="ED102" s="226"/>
      <c r="EE102" s="226"/>
      <c r="EF102" s="226"/>
      <c r="EG102" s="226"/>
      <c r="EH102" s="226"/>
      <c r="EI102" s="226"/>
      <c r="EJ102" s="226"/>
      <c r="EK102" s="226"/>
      <c r="EL102" s="226"/>
      <c r="EM102" s="226"/>
      <c r="EN102" s="226"/>
      <c r="EO102" s="226"/>
      <c r="EP102" s="226"/>
      <c r="EQ102" s="226"/>
      <c r="ER102" s="226"/>
      <c r="ES102" s="226"/>
      <c r="ET102" s="226"/>
      <c r="EU102" s="226"/>
      <c r="EV102" s="226"/>
      <c r="EW102" s="226"/>
      <c r="EX102" s="226"/>
      <c r="EY102" s="226"/>
      <c r="EZ102" s="226"/>
      <c r="FA102" s="226"/>
      <c r="FB102" s="226"/>
      <c r="FC102" s="226"/>
      <c r="FD102" s="226"/>
      <c r="FE102" s="226"/>
      <c r="FF102" s="226"/>
      <c r="FG102" s="226"/>
      <c r="FH102" s="226"/>
      <c r="FI102" s="226"/>
      <c r="FJ102" s="226"/>
      <c r="FK102" s="226"/>
      <c r="FL102" s="226"/>
      <c r="FM102" s="226"/>
      <c r="FN102" s="226"/>
      <c r="FO102" s="226"/>
      <c r="FP102" s="226"/>
      <c r="FQ102" s="226"/>
      <c r="FR102" s="226"/>
      <c r="FS102" s="226"/>
      <c r="FT102" s="226"/>
      <c r="FU102" s="226"/>
      <c r="FV102" s="226"/>
      <c r="FW102" s="226"/>
      <c r="FX102" s="226"/>
      <c r="FY102" s="226"/>
      <c r="FZ102" s="226"/>
      <c r="GA102" s="226"/>
      <c r="GB102" s="226"/>
      <c r="GC102" s="226"/>
      <c r="GD102" s="226"/>
      <c r="GE102" s="226"/>
      <c r="GF102" s="226"/>
      <c r="GG102" s="226"/>
      <c r="GH102" s="226"/>
      <c r="GI102" s="226"/>
      <c r="GJ102" s="226"/>
      <c r="GK102" s="226"/>
      <c r="GL102" s="226"/>
      <c r="GM102" s="226"/>
      <c r="GN102" s="226"/>
      <c r="GO102" s="226"/>
      <c r="GP102" s="226"/>
      <c r="GQ102" s="226"/>
      <c r="GR102" s="226"/>
      <c r="GS102" s="226"/>
      <c r="GT102" s="226"/>
      <c r="GU102" s="226"/>
      <c r="GV102" s="226"/>
      <c r="GW102" s="226"/>
      <c r="GX102" s="226"/>
      <c r="GY102" s="226"/>
      <c r="GZ102" s="226"/>
      <c r="HA102" s="226"/>
      <c r="HB102" s="226"/>
      <c r="HC102" s="226"/>
      <c r="HD102" s="226"/>
      <c r="HE102" s="226"/>
      <c r="HF102" s="226"/>
      <c r="HG102" s="226"/>
      <c r="HH102" s="226"/>
      <c r="HI102" s="226"/>
      <c r="HJ102" s="226"/>
      <c r="HK102" s="226"/>
      <c r="HL102" s="226"/>
      <c r="HM102" s="226"/>
      <c r="HN102" s="226"/>
      <c r="HO102" s="226"/>
      <c r="HP102" s="226"/>
      <c r="HQ102" s="226"/>
      <c r="HR102" s="226"/>
      <c r="HS102" s="226"/>
      <c r="HT102" s="226"/>
      <c r="HU102" s="226"/>
      <c r="HV102" s="226"/>
      <c r="HW102" s="226"/>
      <c r="HX102" s="226"/>
      <c r="HY102" s="226"/>
      <c r="HZ102" s="226"/>
      <c r="IA102" s="226"/>
      <c r="IB102" s="226"/>
      <c r="IC102" s="226"/>
      <c r="ID102" s="226"/>
      <c r="IE102" s="226"/>
      <c r="IF102" s="226"/>
      <c r="IG102" s="226"/>
      <c r="IH102" s="226"/>
    </row>
    <row r="103" spans="1:242" ht="15" customHeight="1">
      <c r="A103" s="230"/>
      <c r="B103" s="234" t="s">
        <v>355</v>
      </c>
      <c r="C103" s="234" t="s">
        <v>1430</v>
      </c>
      <c r="D103" s="234" t="s">
        <v>1497</v>
      </c>
      <c r="E103" s="234" t="s">
        <v>1498</v>
      </c>
      <c r="F103" s="234" t="s">
        <v>1507</v>
      </c>
      <c r="G103" s="234">
        <v>153</v>
      </c>
      <c r="H103" s="234">
        <v>0</v>
      </c>
      <c r="I103" s="234">
        <v>0</v>
      </c>
      <c r="J103" s="234">
        <v>20200917</v>
      </c>
      <c r="K103" s="234">
        <v>20200930</v>
      </c>
      <c r="L103" s="234" t="s">
        <v>1477</v>
      </c>
      <c r="M103" s="234">
        <v>4055.1</v>
      </c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6"/>
      <c r="BU103" s="226"/>
      <c r="BV103" s="226"/>
      <c r="BW103" s="226"/>
      <c r="BX103" s="226"/>
      <c r="BY103" s="226"/>
      <c r="BZ103" s="226"/>
      <c r="CA103" s="226"/>
      <c r="CB103" s="226"/>
      <c r="CC103" s="226"/>
      <c r="CD103" s="226"/>
      <c r="CE103" s="226"/>
      <c r="CF103" s="226"/>
      <c r="CG103" s="226"/>
      <c r="CH103" s="226"/>
      <c r="CI103" s="226"/>
      <c r="CJ103" s="226"/>
      <c r="CK103" s="226"/>
      <c r="CL103" s="226"/>
      <c r="CM103" s="226"/>
      <c r="CN103" s="226"/>
      <c r="CO103" s="226"/>
      <c r="CP103" s="226"/>
      <c r="CQ103" s="226"/>
      <c r="CR103" s="226"/>
      <c r="CS103" s="226"/>
      <c r="CT103" s="226"/>
      <c r="CU103" s="226"/>
      <c r="CV103" s="226"/>
      <c r="CW103" s="226"/>
      <c r="CX103" s="226"/>
      <c r="CY103" s="226"/>
      <c r="CZ103" s="226"/>
      <c r="DA103" s="226"/>
      <c r="DB103" s="226"/>
      <c r="DC103" s="226"/>
      <c r="DD103" s="226"/>
      <c r="DE103" s="226"/>
      <c r="DF103" s="226"/>
      <c r="DG103" s="226"/>
      <c r="DH103" s="226"/>
      <c r="DI103" s="226"/>
      <c r="DJ103" s="226"/>
      <c r="DK103" s="226"/>
      <c r="DL103" s="226"/>
      <c r="DM103" s="226"/>
      <c r="DN103" s="226"/>
      <c r="DO103" s="226"/>
      <c r="DP103" s="226"/>
      <c r="DQ103" s="226"/>
      <c r="DR103" s="226"/>
      <c r="DS103" s="226"/>
      <c r="DT103" s="226"/>
      <c r="DU103" s="226"/>
      <c r="DV103" s="226"/>
      <c r="DW103" s="226"/>
      <c r="DX103" s="226"/>
      <c r="DY103" s="226"/>
      <c r="DZ103" s="226"/>
      <c r="EA103" s="226"/>
      <c r="EB103" s="226"/>
      <c r="EC103" s="226"/>
      <c r="ED103" s="226"/>
      <c r="EE103" s="226"/>
      <c r="EF103" s="226"/>
      <c r="EG103" s="226"/>
      <c r="EH103" s="226"/>
      <c r="EI103" s="226"/>
      <c r="EJ103" s="226"/>
      <c r="EK103" s="226"/>
      <c r="EL103" s="226"/>
      <c r="EM103" s="226"/>
      <c r="EN103" s="226"/>
      <c r="EO103" s="226"/>
      <c r="EP103" s="226"/>
      <c r="EQ103" s="226"/>
      <c r="ER103" s="226"/>
      <c r="ES103" s="226"/>
      <c r="ET103" s="226"/>
      <c r="EU103" s="226"/>
      <c r="EV103" s="226"/>
      <c r="EW103" s="226"/>
      <c r="EX103" s="226"/>
      <c r="EY103" s="226"/>
      <c r="EZ103" s="226"/>
      <c r="FA103" s="226"/>
      <c r="FB103" s="226"/>
      <c r="FC103" s="226"/>
      <c r="FD103" s="226"/>
      <c r="FE103" s="226"/>
      <c r="FF103" s="226"/>
      <c r="FG103" s="226"/>
      <c r="FH103" s="226"/>
      <c r="FI103" s="226"/>
      <c r="FJ103" s="226"/>
      <c r="FK103" s="226"/>
      <c r="FL103" s="226"/>
      <c r="FM103" s="226"/>
      <c r="FN103" s="226"/>
      <c r="FO103" s="226"/>
      <c r="FP103" s="226"/>
      <c r="FQ103" s="226"/>
      <c r="FR103" s="226"/>
      <c r="FS103" s="226"/>
      <c r="FT103" s="226"/>
      <c r="FU103" s="226"/>
      <c r="FV103" s="226"/>
      <c r="FW103" s="226"/>
      <c r="FX103" s="226"/>
      <c r="FY103" s="226"/>
      <c r="FZ103" s="226"/>
      <c r="GA103" s="226"/>
      <c r="GB103" s="226"/>
      <c r="GC103" s="226"/>
      <c r="GD103" s="226"/>
      <c r="GE103" s="226"/>
      <c r="GF103" s="226"/>
      <c r="GG103" s="226"/>
      <c r="GH103" s="226"/>
      <c r="GI103" s="226"/>
      <c r="GJ103" s="226"/>
      <c r="GK103" s="226"/>
      <c r="GL103" s="226"/>
      <c r="GM103" s="226"/>
      <c r="GN103" s="226"/>
      <c r="GO103" s="226"/>
      <c r="GP103" s="226"/>
      <c r="GQ103" s="226"/>
      <c r="GR103" s="226"/>
      <c r="GS103" s="226"/>
      <c r="GT103" s="226"/>
      <c r="GU103" s="226"/>
      <c r="GV103" s="226"/>
      <c r="GW103" s="226"/>
      <c r="GX103" s="226"/>
      <c r="GY103" s="226"/>
      <c r="GZ103" s="226"/>
      <c r="HA103" s="226"/>
      <c r="HB103" s="226"/>
      <c r="HC103" s="226"/>
      <c r="HD103" s="226"/>
      <c r="HE103" s="226"/>
      <c r="HF103" s="226"/>
      <c r="HG103" s="226"/>
      <c r="HH103" s="226"/>
      <c r="HI103" s="226"/>
      <c r="HJ103" s="226"/>
      <c r="HK103" s="226"/>
      <c r="HL103" s="226"/>
      <c r="HM103" s="226"/>
      <c r="HN103" s="226"/>
      <c r="HO103" s="226"/>
      <c r="HP103" s="226"/>
      <c r="HQ103" s="226"/>
      <c r="HR103" s="226"/>
      <c r="HS103" s="226"/>
      <c r="HT103" s="226"/>
      <c r="HU103" s="226"/>
      <c r="HV103" s="226"/>
      <c r="HW103" s="226"/>
      <c r="HX103" s="226"/>
      <c r="HY103" s="226"/>
      <c r="HZ103" s="226"/>
      <c r="IA103" s="226"/>
      <c r="IB103" s="226"/>
      <c r="IC103" s="226"/>
      <c r="ID103" s="226"/>
      <c r="IE103" s="226"/>
      <c r="IF103" s="226"/>
      <c r="IG103" s="226"/>
      <c r="IH103" s="226"/>
    </row>
    <row r="104" spans="1:242">
      <c r="B104" s="234" t="s">
        <v>355</v>
      </c>
      <c r="C104" s="234" t="s">
        <v>1430</v>
      </c>
      <c r="D104" s="234" t="s">
        <v>1499</v>
      </c>
      <c r="E104" s="234" t="s">
        <v>1500</v>
      </c>
      <c r="F104" s="234" t="s">
        <v>1508</v>
      </c>
      <c r="G104" s="234">
        <v>154</v>
      </c>
      <c r="H104" s="234">
        <v>0</v>
      </c>
      <c r="I104" s="234">
        <v>0</v>
      </c>
      <c r="J104" s="234">
        <v>20200917</v>
      </c>
      <c r="K104" s="234">
        <v>20200930</v>
      </c>
      <c r="L104" s="234" t="s">
        <v>1477</v>
      </c>
      <c r="M104" s="234">
        <v>4055.1</v>
      </c>
    </row>
    <row r="105" spans="1:242">
      <c r="B105" s="234" t="s">
        <v>355</v>
      </c>
      <c r="C105" s="234" t="s">
        <v>1430</v>
      </c>
      <c r="D105" s="234" t="s">
        <v>1501</v>
      </c>
      <c r="E105" s="234" t="s">
        <v>1502</v>
      </c>
      <c r="F105" s="234" t="s">
        <v>1509</v>
      </c>
      <c r="G105" s="234">
        <v>155</v>
      </c>
      <c r="H105" s="234">
        <v>0</v>
      </c>
      <c r="I105" s="234">
        <v>0</v>
      </c>
      <c r="J105" s="234">
        <v>20200917</v>
      </c>
      <c r="K105" s="234">
        <v>20200930</v>
      </c>
      <c r="L105" s="234" t="s">
        <v>1477</v>
      </c>
      <c r="M105" s="234">
        <v>4055.1</v>
      </c>
    </row>
    <row r="106" spans="1:242">
      <c r="B106" s="425"/>
      <c r="C106" s="426"/>
      <c r="D106"/>
      <c r="E106"/>
      <c r="F106"/>
      <c r="G106"/>
      <c r="H106" s="427"/>
      <c r="I106" s="428"/>
      <c r="J106"/>
      <c r="K106"/>
      <c r="L106"/>
      <c r="M106"/>
    </row>
    <row r="107" spans="1:242">
      <c r="B107" s="93" t="s">
        <v>182</v>
      </c>
      <c r="C107" s="236"/>
      <c r="D107" s="424">
        <v>91</v>
      </c>
      <c r="E107" s="56"/>
      <c r="F107" s="56"/>
      <c r="G107" s="56"/>
      <c r="H107" s="56"/>
      <c r="L107" s="126" t="s">
        <v>183</v>
      </c>
      <c r="M107" s="199">
        <f>SUBTOTAL(109,Tabla14[Percepciones pagadas dentro del periodo reportado])</f>
        <v>539146.25999999943</v>
      </c>
    </row>
    <row r="108" spans="1:242">
      <c r="B108" s="237"/>
      <c r="C108" s="56"/>
      <c r="D108" s="56"/>
      <c r="E108" s="56"/>
      <c r="F108" s="56"/>
      <c r="G108" s="56"/>
      <c r="H108" s="56"/>
      <c r="I108" s="236"/>
      <c r="J108" s="56"/>
      <c r="K108" s="56"/>
      <c r="L108" s="56"/>
      <c r="M108" s="57"/>
    </row>
    <row r="109" spans="1:242">
      <c r="B109" s="237"/>
      <c r="C109" s="56"/>
      <c r="D109" s="56"/>
      <c r="E109" s="56"/>
      <c r="F109" s="56"/>
      <c r="G109" s="56"/>
      <c r="H109" s="56"/>
      <c r="I109" s="236"/>
      <c r="J109" s="56"/>
      <c r="K109" s="56"/>
      <c r="L109" s="56"/>
      <c r="M109" s="57"/>
    </row>
    <row r="110" spans="1:242">
      <c r="B110" s="53"/>
      <c r="C110" s="54"/>
      <c r="E110" s="54"/>
      <c r="F110" s="54"/>
      <c r="G110" s="54"/>
      <c r="H110" s="54"/>
      <c r="J110" s="47" t="s">
        <v>184</v>
      </c>
      <c r="L110" s="238">
        <f>+M107</f>
        <v>539146.25999999943</v>
      </c>
      <c r="M110" s="57"/>
    </row>
    <row r="111" spans="1:242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61"/>
    </row>
    <row r="112" spans="1:242">
      <c r="B112" s="62" t="s">
        <v>161</v>
      </c>
      <c r="C112" s="64"/>
      <c r="D112" s="64"/>
      <c r="E112" s="201"/>
      <c r="F112" s="64"/>
      <c r="G112" s="64"/>
      <c r="H112" s="64"/>
      <c r="I112" s="64"/>
      <c r="J112" s="64"/>
      <c r="K112" s="64"/>
      <c r="L112" s="64"/>
      <c r="M112" s="64"/>
    </row>
    <row r="113" spans="2:13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2:13">
      <c r="B114" s="11"/>
      <c r="C114" s="12"/>
      <c r="D114" s="13"/>
    </row>
    <row r="115" spans="2:13">
      <c r="B115" s="442" t="str">
        <f>+'Caratula Resumen'!B46:E46</f>
        <v>C.P. ESMERALDA HERNANDEZ ESCOGIDO</v>
      </c>
      <c r="C115" s="443"/>
      <c r="D115" s="444"/>
    </row>
    <row r="116" spans="2:13">
      <c r="B116" s="445" t="s">
        <v>42</v>
      </c>
      <c r="C116" s="446"/>
      <c r="D116" s="447"/>
    </row>
    <row r="117" spans="2:13">
      <c r="B117" s="14"/>
      <c r="C117" s="384"/>
      <c r="D117" s="16"/>
    </row>
    <row r="118" spans="2:13">
      <c r="B118" s="442" t="str">
        <f>+'Caratula Resumen'!B49:E49</f>
        <v>SUBJEFE DE NOMINA FEDERAL</v>
      </c>
      <c r="C118" s="443"/>
      <c r="D118" s="444"/>
    </row>
    <row r="119" spans="2:13">
      <c r="B119" s="445" t="s">
        <v>43</v>
      </c>
      <c r="C119" s="446"/>
      <c r="D119" s="447"/>
    </row>
    <row r="120" spans="2:13">
      <c r="B120" s="14"/>
      <c r="C120" s="384"/>
      <c r="D120" s="16"/>
    </row>
    <row r="121" spans="2:13">
      <c r="B121" s="442"/>
      <c r="C121" s="443"/>
      <c r="D121" s="444"/>
    </row>
    <row r="122" spans="2:13">
      <c r="B122" s="445" t="s">
        <v>44</v>
      </c>
      <c r="C122" s="446"/>
      <c r="D122" s="447"/>
    </row>
    <row r="123" spans="2:13">
      <c r="B123" s="14"/>
      <c r="C123" s="384"/>
      <c r="D123" s="16"/>
    </row>
    <row r="124" spans="2:13">
      <c r="B124" s="448" t="str">
        <f>+'Caratula Resumen'!B55:E55</f>
        <v>12 DE OCTUBRE DE 2020</v>
      </c>
      <c r="C124" s="460"/>
      <c r="D124" s="461"/>
    </row>
    <row r="125" spans="2:13">
      <c r="B125" s="445" t="s">
        <v>45</v>
      </c>
      <c r="C125" s="446"/>
      <c r="D125" s="447"/>
    </row>
    <row r="126" spans="2:13">
      <c r="B126" s="405"/>
      <c r="C126" s="406"/>
      <c r="D126" s="407"/>
    </row>
  </sheetData>
  <mergeCells count="19">
    <mergeCell ref="B122:D122"/>
    <mergeCell ref="B124:D124"/>
    <mergeCell ref="B125:D125"/>
    <mergeCell ref="B115:D115"/>
    <mergeCell ref="B116:D116"/>
    <mergeCell ref="B118:D118"/>
    <mergeCell ref="B119:D119"/>
    <mergeCell ref="B121:D121"/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</mergeCells>
  <phoneticPr fontId="75" type="noConversion"/>
  <dataValidations count="1">
    <dataValidation allowBlank="1" showInputMessage="1" showErrorMessage="1" sqref="L8 B8"/>
  </dataValidations>
  <pageMargins left="0.7" right="0.7" top="0.75" bottom="0.75" header="0.3" footer="0.3"/>
  <pageSetup scale="4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showGridLines="0" zoomScaleNormal="100" workbookViewId="0">
      <selection activeCell="B7" sqref="B7"/>
    </sheetView>
  </sheetViews>
  <sheetFormatPr baseColWidth="10" defaultColWidth="11.42578125" defaultRowHeight="1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8.75">
      <c r="B7" s="70" t="s">
        <v>185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99"/>
      <c r="Q7" s="400" t="s">
        <v>186</v>
      </c>
      <c r="R7" s="503" t="s">
        <v>355</v>
      </c>
      <c r="S7" s="504"/>
    </row>
    <row r="8" spans="2:19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74"/>
      <c r="M8" s="74"/>
      <c r="N8" s="74"/>
      <c r="O8" s="74"/>
      <c r="P8" s="74"/>
      <c r="Q8" s="74"/>
      <c r="R8" s="398"/>
      <c r="S8" s="397" t="str">
        <f>+'A Y  II D3'!X8</f>
        <v>3er. Trimestre 2020</v>
      </c>
    </row>
    <row r="9" spans="2:19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5.0999999999999996" customHeight="1"/>
    <row r="11" spans="2:19" ht="22.5" customHeight="1">
      <c r="B11" s="505" t="s">
        <v>187</v>
      </c>
      <c r="C11" s="505" t="s">
        <v>188</v>
      </c>
      <c r="D11" s="505" t="s">
        <v>189</v>
      </c>
      <c r="E11" s="505" t="s">
        <v>190</v>
      </c>
      <c r="F11" s="502" t="s">
        <v>191</v>
      </c>
      <c r="G11" s="502" t="s">
        <v>63</v>
      </c>
      <c r="H11" s="506" t="s">
        <v>192</v>
      </c>
      <c r="I11" s="506"/>
      <c r="J11" s="506"/>
      <c r="K11" s="502" t="s">
        <v>157</v>
      </c>
      <c r="L11" s="502" t="s">
        <v>193</v>
      </c>
      <c r="M11" s="502" t="s">
        <v>194</v>
      </c>
      <c r="N11" s="502" t="s">
        <v>195</v>
      </c>
      <c r="O11" s="502" t="s">
        <v>196</v>
      </c>
      <c r="P11" s="502" t="s">
        <v>197</v>
      </c>
      <c r="Q11" s="502" t="s">
        <v>198</v>
      </c>
      <c r="R11" s="502" t="s">
        <v>199</v>
      </c>
      <c r="S11" s="502" t="s">
        <v>200</v>
      </c>
    </row>
    <row r="12" spans="2:19" ht="62.25" customHeight="1">
      <c r="B12" s="505"/>
      <c r="C12" s="505"/>
      <c r="D12" s="505"/>
      <c r="E12" s="505"/>
      <c r="F12" s="502"/>
      <c r="G12" s="502"/>
      <c r="H12" s="239" t="s">
        <v>144</v>
      </c>
      <c r="I12" s="239" t="s">
        <v>201</v>
      </c>
      <c r="J12" s="240" t="s">
        <v>202</v>
      </c>
      <c r="K12" s="502"/>
      <c r="L12" s="502"/>
      <c r="M12" s="502"/>
      <c r="N12" s="502"/>
      <c r="O12" s="502"/>
      <c r="P12" s="502"/>
      <c r="Q12" s="502"/>
      <c r="R12" s="502"/>
      <c r="S12" s="502"/>
    </row>
    <row r="13" spans="2:19" ht="5.0999999999999996" customHeight="1"/>
    <row r="14" spans="2:19" ht="31.5" hidden="1">
      <c r="B14" s="241" t="s">
        <v>187</v>
      </c>
      <c r="C14" s="241" t="s">
        <v>188</v>
      </c>
      <c r="D14" s="241" t="s">
        <v>189</v>
      </c>
      <c r="E14" s="241" t="s">
        <v>190</v>
      </c>
      <c r="F14" s="242" t="s">
        <v>191</v>
      </c>
      <c r="G14" s="242" t="s">
        <v>203</v>
      </c>
      <c r="H14" s="239" t="s">
        <v>144</v>
      </c>
      <c r="I14" s="239" t="s">
        <v>201</v>
      </c>
      <c r="J14" s="240" t="s">
        <v>202</v>
      </c>
      <c r="K14" s="242" t="s">
        <v>157</v>
      </c>
      <c r="L14" s="242" t="s">
        <v>193</v>
      </c>
      <c r="M14" s="242" t="s">
        <v>194</v>
      </c>
      <c r="N14" s="242" t="s">
        <v>195</v>
      </c>
      <c r="O14" s="242" t="s">
        <v>196</v>
      </c>
      <c r="P14" s="242" t="s">
        <v>197</v>
      </c>
      <c r="Q14" s="242" t="s">
        <v>198</v>
      </c>
      <c r="R14" s="242" t="s">
        <v>199</v>
      </c>
      <c r="S14" s="242" t="s">
        <v>200</v>
      </c>
    </row>
    <row r="15" spans="2:19">
      <c r="B15">
        <v>6</v>
      </c>
      <c r="C15">
        <v>61</v>
      </c>
      <c r="D15">
        <v>64</v>
      </c>
      <c r="E15" s="429" t="s">
        <v>1510</v>
      </c>
      <c r="F15" s="429" t="s">
        <v>1511</v>
      </c>
      <c r="G15">
        <v>83101</v>
      </c>
      <c r="H15">
        <v>1</v>
      </c>
      <c r="I15" t="s">
        <v>1416</v>
      </c>
      <c r="J15" t="s">
        <v>1512</v>
      </c>
      <c r="K15" t="s">
        <v>1513</v>
      </c>
      <c r="L15">
        <v>29</v>
      </c>
      <c r="M15">
        <v>2</v>
      </c>
      <c r="N15" t="s">
        <v>1514</v>
      </c>
      <c r="O15">
        <v>6511.95</v>
      </c>
      <c r="P15">
        <v>0</v>
      </c>
      <c r="Q15">
        <v>4</v>
      </c>
      <c r="R15">
        <v>0</v>
      </c>
      <c r="S15">
        <v>26047.8</v>
      </c>
    </row>
    <row r="16" spans="2:19">
      <c r="B16">
        <v>6</v>
      </c>
      <c r="C16">
        <v>61</v>
      </c>
      <c r="D16">
        <v>64</v>
      </c>
      <c r="E16" s="429" t="s">
        <v>1510</v>
      </c>
      <c r="F16" s="429" t="s">
        <v>1511</v>
      </c>
      <c r="G16">
        <v>83101</v>
      </c>
      <c r="H16">
        <v>1</v>
      </c>
      <c r="I16" t="s">
        <v>1415</v>
      </c>
      <c r="J16" t="s">
        <v>1515</v>
      </c>
      <c r="K16" t="s">
        <v>1513</v>
      </c>
      <c r="L16">
        <v>70</v>
      </c>
      <c r="M16">
        <v>3</v>
      </c>
      <c r="N16" t="s">
        <v>1514</v>
      </c>
      <c r="O16">
        <v>6685.65</v>
      </c>
      <c r="P16">
        <v>0</v>
      </c>
      <c r="Q16">
        <v>19</v>
      </c>
      <c r="R16">
        <v>0</v>
      </c>
      <c r="S16">
        <v>127027.35</v>
      </c>
    </row>
    <row r="17" spans="2:19">
      <c r="B17">
        <v>6</v>
      </c>
      <c r="C17">
        <v>61</v>
      </c>
      <c r="D17">
        <v>64</v>
      </c>
      <c r="E17" s="429" t="s">
        <v>1510</v>
      </c>
      <c r="F17" s="429" t="s">
        <v>1511</v>
      </c>
      <c r="G17">
        <v>83101</v>
      </c>
      <c r="H17">
        <v>1</v>
      </c>
      <c r="I17" t="s">
        <v>385</v>
      </c>
      <c r="J17" t="s">
        <v>1516</v>
      </c>
      <c r="K17" t="s">
        <v>1513</v>
      </c>
      <c r="L17">
        <v>81</v>
      </c>
      <c r="M17">
        <v>5</v>
      </c>
      <c r="N17" t="s">
        <v>1514</v>
      </c>
      <c r="O17">
        <v>7050.25</v>
      </c>
      <c r="P17">
        <v>0</v>
      </c>
      <c r="Q17">
        <v>28</v>
      </c>
      <c r="R17">
        <v>0</v>
      </c>
      <c r="S17">
        <v>197407</v>
      </c>
    </row>
    <row r="18" spans="2:19">
      <c r="B18">
        <v>6</v>
      </c>
      <c r="C18">
        <v>61</v>
      </c>
      <c r="D18">
        <v>64</v>
      </c>
      <c r="E18" s="429" t="s">
        <v>1510</v>
      </c>
      <c r="F18" s="429" t="s">
        <v>1511</v>
      </c>
      <c r="G18">
        <v>83101</v>
      </c>
      <c r="H18">
        <v>1</v>
      </c>
      <c r="I18" t="s">
        <v>1414</v>
      </c>
      <c r="J18" t="s">
        <v>1517</v>
      </c>
      <c r="K18" t="s">
        <v>1513</v>
      </c>
      <c r="L18">
        <v>43</v>
      </c>
      <c r="M18">
        <v>2</v>
      </c>
      <c r="N18" t="s">
        <v>1514</v>
      </c>
      <c r="O18">
        <v>6511.95</v>
      </c>
      <c r="P18">
        <v>0</v>
      </c>
      <c r="Q18">
        <v>27</v>
      </c>
      <c r="R18">
        <v>0</v>
      </c>
      <c r="S18">
        <v>175822.65</v>
      </c>
    </row>
    <row r="19" spans="2:19">
      <c r="B19">
        <v>6</v>
      </c>
      <c r="C19">
        <v>61</v>
      </c>
      <c r="D19">
        <v>64</v>
      </c>
      <c r="E19" s="429" t="s">
        <v>1510</v>
      </c>
      <c r="F19" s="429" t="s">
        <v>1511</v>
      </c>
      <c r="G19">
        <v>83101</v>
      </c>
      <c r="H19">
        <v>1</v>
      </c>
      <c r="I19" t="s">
        <v>1413</v>
      </c>
      <c r="J19" t="s">
        <v>1518</v>
      </c>
      <c r="K19" t="s">
        <v>1513</v>
      </c>
      <c r="L19">
        <v>93</v>
      </c>
      <c r="M19" t="s">
        <v>1519</v>
      </c>
      <c r="N19" t="s">
        <v>1514</v>
      </c>
      <c r="O19">
        <v>5164.5</v>
      </c>
      <c r="P19">
        <v>0</v>
      </c>
      <c r="Q19">
        <v>5</v>
      </c>
      <c r="R19">
        <v>0</v>
      </c>
      <c r="S19">
        <v>25822.5</v>
      </c>
    </row>
    <row r="20" spans="2:19">
      <c r="B20">
        <v>6</v>
      </c>
      <c r="C20">
        <v>61</v>
      </c>
      <c r="D20">
        <v>64</v>
      </c>
      <c r="E20" s="429" t="s">
        <v>1510</v>
      </c>
      <c r="F20" s="429" t="s">
        <v>1511</v>
      </c>
      <c r="G20">
        <v>83101</v>
      </c>
      <c r="H20">
        <v>1</v>
      </c>
      <c r="I20" t="s">
        <v>1422</v>
      </c>
      <c r="J20" t="s">
        <v>1520</v>
      </c>
      <c r="K20" t="s">
        <v>1513</v>
      </c>
      <c r="L20">
        <v>97</v>
      </c>
      <c r="M20" t="s">
        <v>1521</v>
      </c>
      <c r="N20" t="s">
        <v>1514</v>
      </c>
      <c r="O20">
        <v>14611.06</v>
      </c>
      <c r="P20">
        <v>0</v>
      </c>
      <c r="Q20">
        <v>1</v>
      </c>
      <c r="R20">
        <v>0</v>
      </c>
      <c r="S20">
        <v>14611.06</v>
      </c>
    </row>
    <row r="21" spans="2:19">
      <c r="B21">
        <v>6</v>
      </c>
      <c r="C21">
        <v>61</v>
      </c>
      <c r="D21">
        <v>64</v>
      </c>
      <c r="E21" s="429" t="s">
        <v>1510</v>
      </c>
      <c r="F21" s="429" t="s">
        <v>1511</v>
      </c>
      <c r="G21">
        <v>83101</v>
      </c>
      <c r="H21">
        <v>1</v>
      </c>
      <c r="I21" t="s">
        <v>1418</v>
      </c>
      <c r="J21" t="s">
        <v>1522</v>
      </c>
      <c r="K21" t="s">
        <v>1513</v>
      </c>
      <c r="L21">
        <v>1</v>
      </c>
      <c r="M21">
        <v>9</v>
      </c>
      <c r="N21" t="s">
        <v>1514</v>
      </c>
      <c r="O21">
        <v>7384.35</v>
      </c>
      <c r="P21">
        <v>0</v>
      </c>
      <c r="Q21">
        <v>15</v>
      </c>
      <c r="R21">
        <v>0</v>
      </c>
      <c r="S21">
        <v>110765.25</v>
      </c>
    </row>
    <row r="22" spans="2:19">
      <c r="B22">
        <v>6</v>
      </c>
      <c r="C22">
        <v>61</v>
      </c>
      <c r="D22">
        <v>64</v>
      </c>
      <c r="E22" s="429" t="s">
        <v>1510</v>
      </c>
      <c r="F22" s="429" t="s">
        <v>1511</v>
      </c>
      <c r="G22">
        <v>83101</v>
      </c>
      <c r="H22">
        <v>1</v>
      </c>
      <c r="I22" t="s">
        <v>1417</v>
      </c>
      <c r="J22" t="s">
        <v>1523</v>
      </c>
      <c r="K22" t="s">
        <v>1513</v>
      </c>
      <c r="L22">
        <v>88</v>
      </c>
      <c r="M22">
        <v>8</v>
      </c>
      <c r="N22" t="s">
        <v>1514</v>
      </c>
      <c r="O22">
        <v>7380</v>
      </c>
      <c r="P22">
        <v>0</v>
      </c>
      <c r="Q22">
        <v>10</v>
      </c>
      <c r="R22">
        <v>0</v>
      </c>
      <c r="S22">
        <v>73800</v>
      </c>
    </row>
    <row r="23" spans="2:19">
      <c r="B23">
        <v>6</v>
      </c>
      <c r="C23">
        <v>61</v>
      </c>
      <c r="D23">
        <v>64</v>
      </c>
      <c r="E23" s="429" t="s">
        <v>1510</v>
      </c>
      <c r="F23" s="429" t="s">
        <v>1511</v>
      </c>
      <c r="G23">
        <v>83101</v>
      </c>
      <c r="H23">
        <v>1</v>
      </c>
      <c r="I23" t="s">
        <v>1421</v>
      </c>
      <c r="J23" t="s">
        <v>1515</v>
      </c>
      <c r="K23" t="s">
        <v>1513</v>
      </c>
      <c r="L23">
        <v>70</v>
      </c>
      <c r="M23">
        <v>3</v>
      </c>
      <c r="N23" t="s">
        <v>1514</v>
      </c>
      <c r="O23">
        <v>6685.65</v>
      </c>
      <c r="P23">
        <v>0</v>
      </c>
      <c r="Q23">
        <v>1</v>
      </c>
      <c r="R23">
        <v>0</v>
      </c>
      <c r="S23">
        <v>6685.65</v>
      </c>
    </row>
    <row r="24" spans="2:19">
      <c r="B24">
        <v>6</v>
      </c>
      <c r="C24">
        <v>61</v>
      </c>
      <c r="D24">
        <v>64</v>
      </c>
      <c r="E24" s="429" t="s">
        <v>1510</v>
      </c>
      <c r="F24" s="429" t="s">
        <v>1511</v>
      </c>
      <c r="G24">
        <v>83101</v>
      </c>
      <c r="H24">
        <v>1</v>
      </c>
      <c r="I24" t="s">
        <v>1419</v>
      </c>
      <c r="J24" t="s">
        <v>1524</v>
      </c>
      <c r="K24" t="s">
        <v>1513</v>
      </c>
      <c r="L24">
        <v>95</v>
      </c>
      <c r="M24" t="s">
        <v>1519</v>
      </c>
      <c r="N24" t="s">
        <v>1514</v>
      </c>
      <c r="O24">
        <v>5164.5</v>
      </c>
      <c r="P24">
        <v>0</v>
      </c>
      <c r="Q24">
        <v>1</v>
      </c>
      <c r="R24">
        <v>0</v>
      </c>
      <c r="S24">
        <v>5164.5</v>
      </c>
    </row>
    <row r="25" spans="2:19">
      <c r="B25">
        <v>6</v>
      </c>
      <c r="C25">
        <v>61</v>
      </c>
      <c r="D25">
        <v>64</v>
      </c>
      <c r="E25" s="429" t="s">
        <v>1510</v>
      </c>
      <c r="F25" s="429" t="s">
        <v>1511</v>
      </c>
      <c r="G25">
        <v>83101</v>
      </c>
      <c r="H25">
        <v>1</v>
      </c>
      <c r="I25" t="s">
        <v>1419</v>
      </c>
      <c r="J25" t="s">
        <v>1525</v>
      </c>
      <c r="K25" t="s">
        <v>1513</v>
      </c>
      <c r="L25">
        <v>95</v>
      </c>
      <c r="M25" t="s">
        <v>1519</v>
      </c>
      <c r="N25" t="s">
        <v>1514</v>
      </c>
      <c r="O25">
        <v>4190.8999999999996</v>
      </c>
      <c r="P25">
        <v>0</v>
      </c>
      <c r="Q25">
        <v>11</v>
      </c>
      <c r="R25">
        <v>0</v>
      </c>
      <c r="S25">
        <v>46099.9</v>
      </c>
    </row>
    <row r="26" spans="2:19">
      <c r="B26">
        <v>6</v>
      </c>
      <c r="C26">
        <v>61</v>
      </c>
      <c r="D26">
        <v>64</v>
      </c>
      <c r="E26" s="429" t="s">
        <v>1510</v>
      </c>
      <c r="F26" s="429" t="s">
        <v>1511</v>
      </c>
      <c r="G26">
        <v>83101</v>
      </c>
      <c r="H26">
        <v>1</v>
      </c>
      <c r="I26" t="s">
        <v>1419</v>
      </c>
      <c r="J26" t="s">
        <v>1526</v>
      </c>
      <c r="K26" t="s">
        <v>1513</v>
      </c>
      <c r="L26">
        <v>95</v>
      </c>
      <c r="M26" t="s">
        <v>1519</v>
      </c>
      <c r="N26" t="s">
        <v>1514</v>
      </c>
      <c r="O26">
        <v>4328.8500000000004</v>
      </c>
      <c r="P26">
        <v>0</v>
      </c>
      <c r="Q26">
        <v>3</v>
      </c>
      <c r="R26">
        <v>0</v>
      </c>
      <c r="S26">
        <v>12986.55</v>
      </c>
    </row>
    <row r="27" spans="2:19">
      <c r="B27">
        <v>6</v>
      </c>
      <c r="C27">
        <v>61</v>
      </c>
      <c r="D27">
        <v>64</v>
      </c>
      <c r="E27" s="429" t="s">
        <v>1510</v>
      </c>
      <c r="F27" s="429" t="s">
        <v>1511</v>
      </c>
      <c r="G27">
        <v>83101</v>
      </c>
      <c r="H27">
        <v>1</v>
      </c>
      <c r="I27" t="s">
        <v>1412</v>
      </c>
      <c r="J27" t="s">
        <v>1381</v>
      </c>
      <c r="K27" t="s">
        <v>1513</v>
      </c>
      <c r="L27">
        <v>21</v>
      </c>
      <c r="M27">
        <v>2</v>
      </c>
      <c r="N27" t="s">
        <v>1514</v>
      </c>
      <c r="O27">
        <v>6511.95</v>
      </c>
      <c r="P27">
        <v>0</v>
      </c>
      <c r="Q27">
        <v>4</v>
      </c>
      <c r="R27">
        <v>0</v>
      </c>
      <c r="S27">
        <v>26047.8</v>
      </c>
    </row>
    <row r="28" spans="2:19">
      <c r="B28">
        <v>6</v>
      </c>
      <c r="C28">
        <v>61</v>
      </c>
      <c r="D28">
        <v>64</v>
      </c>
      <c r="E28" s="429" t="s">
        <v>1510</v>
      </c>
      <c r="F28" s="429" t="s">
        <v>1511</v>
      </c>
      <c r="G28">
        <v>83101</v>
      </c>
      <c r="H28">
        <v>1</v>
      </c>
      <c r="I28" t="s">
        <v>386</v>
      </c>
      <c r="J28" t="s">
        <v>1527</v>
      </c>
      <c r="K28" t="s">
        <v>1513</v>
      </c>
      <c r="L28">
        <v>47</v>
      </c>
      <c r="M28">
        <v>2</v>
      </c>
      <c r="N28" t="s">
        <v>1514</v>
      </c>
      <c r="O28">
        <v>6511.95</v>
      </c>
      <c r="P28">
        <v>0</v>
      </c>
      <c r="Q28">
        <v>24</v>
      </c>
      <c r="R28">
        <v>0</v>
      </c>
      <c r="S28">
        <v>156286.79999999999</v>
      </c>
    </row>
    <row r="29" spans="2:19">
      <c r="B29">
        <v>6</v>
      </c>
      <c r="C29">
        <v>61</v>
      </c>
      <c r="D29">
        <v>64</v>
      </c>
      <c r="E29" s="429" t="s">
        <v>1510</v>
      </c>
      <c r="F29" s="429" t="s">
        <v>1511</v>
      </c>
      <c r="G29">
        <v>83101</v>
      </c>
      <c r="H29">
        <v>1</v>
      </c>
      <c r="I29" t="s">
        <v>387</v>
      </c>
      <c r="J29" t="s">
        <v>1383</v>
      </c>
      <c r="K29" t="s">
        <v>1513</v>
      </c>
      <c r="L29">
        <v>39</v>
      </c>
      <c r="M29">
        <v>2</v>
      </c>
      <c r="N29" t="s">
        <v>1514</v>
      </c>
      <c r="O29">
        <v>6511.95</v>
      </c>
      <c r="P29">
        <v>0</v>
      </c>
      <c r="Q29">
        <v>25</v>
      </c>
      <c r="R29">
        <v>0</v>
      </c>
      <c r="S29">
        <v>162798.75</v>
      </c>
    </row>
    <row r="30" spans="2:19">
      <c r="B30">
        <v>6</v>
      </c>
      <c r="C30">
        <v>61</v>
      </c>
      <c r="D30">
        <v>64</v>
      </c>
      <c r="E30" s="429" t="s">
        <v>1510</v>
      </c>
      <c r="F30" s="429" t="s">
        <v>1511</v>
      </c>
      <c r="G30">
        <v>83101</v>
      </c>
      <c r="H30">
        <v>1</v>
      </c>
      <c r="I30" t="s">
        <v>384</v>
      </c>
      <c r="J30" t="s">
        <v>1528</v>
      </c>
      <c r="K30" t="s">
        <v>1513</v>
      </c>
      <c r="L30">
        <v>82</v>
      </c>
      <c r="M30">
        <v>7</v>
      </c>
      <c r="N30" t="s">
        <v>1514</v>
      </c>
      <c r="O30">
        <v>7293.35</v>
      </c>
      <c r="P30">
        <v>0</v>
      </c>
      <c r="Q30">
        <v>175</v>
      </c>
      <c r="R30">
        <v>0</v>
      </c>
      <c r="S30">
        <v>1276336.25</v>
      </c>
    </row>
    <row r="31" spans="2:19">
      <c r="B31">
        <v>6</v>
      </c>
      <c r="C31">
        <v>61</v>
      </c>
      <c r="D31">
        <v>64</v>
      </c>
      <c r="E31" s="429" t="s">
        <v>1510</v>
      </c>
      <c r="F31" s="429" t="s">
        <v>1511</v>
      </c>
      <c r="G31">
        <v>83101</v>
      </c>
      <c r="H31">
        <v>1</v>
      </c>
      <c r="I31" t="s">
        <v>1420</v>
      </c>
      <c r="J31" t="s">
        <v>1529</v>
      </c>
      <c r="K31" t="s">
        <v>1513</v>
      </c>
      <c r="L31">
        <v>86</v>
      </c>
      <c r="M31">
        <v>7</v>
      </c>
      <c r="N31" t="s">
        <v>1514</v>
      </c>
      <c r="O31">
        <v>7293.35</v>
      </c>
      <c r="P31">
        <v>0</v>
      </c>
      <c r="Q31">
        <v>6</v>
      </c>
      <c r="R31">
        <v>0</v>
      </c>
      <c r="S31">
        <v>43760.1</v>
      </c>
    </row>
    <row r="32" spans="2:19">
      <c r="B32" s="67"/>
      <c r="D32" s="122"/>
      <c r="E32" s="56"/>
      <c r="F32" s="56"/>
      <c r="G32" s="56"/>
      <c r="H32" s="56"/>
      <c r="I32" s="56"/>
      <c r="J32" s="56"/>
      <c r="K32" s="56"/>
      <c r="L32" s="56"/>
      <c r="M32" s="47"/>
      <c r="N32" s="126" t="s">
        <v>204</v>
      </c>
      <c r="O32" s="198">
        <f>SUBTOTAL(109,Tabla15[Monto mensual
por plaza jornada])</f>
        <v>115792.16</v>
      </c>
      <c r="P32" s="245"/>
      <c r="Q32" s="459" t="s">
        <v>205</v>
      </c>
      <c r="R32" s="459"/>
      <c r="S32" s="246">
        <f>SUBTOTAL(109,Tabla15[Monto total autorizado])</f>
        <v>2487469.9100000006</v>
      </c>
    </row>
    <row r="33" spans="2:19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47"/>
      <c r="N33" s="126" t="s">
        <v>340</v>
      </c>
      <c r="O33" s="47">
        <v>0</v>
      </c>
      <c r="P33" s="198"/>
      <c r="Q33" s="47"/>
      <c r="R33" s="51"/>
      <c r="S33" s="52"/>
    </row>
    <row r="34" spans="2:19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47"/>
      <c r="N34" s="247"/>
      <c r="O34" s="247"/>
      <c r="P34" s="247"/>
      <c r="Q34" s="247"/>
      <c r="R34" s="247"/>
      <c r="S34" s="248"/>
    </row>
    <row r="35" spans="2:19">
      <c r="B35" s="62" t="s">
        <v>161</v>
      </c>
      <c r="C35" s="64"/>
      <c r="D35" s="64"/>
      <c r="E35" s="64"/>
      <c r="F35" s="201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2:19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2:19">
      <c r="B37" s="11"/>
      <c r="C37" s="12"/>
      <c r="D37" s="12"/>
      <c r="E37" s="13"/>
    </row>
    <row r="38" spans="2:19">
      <c r="B38" s="442" t="str">
        <f>+'Caratula Resumen'!B46:E46</f>
        <v>C.P. ESMERALDA HERNANDEZ ESCOGIDO</v>
      </c>
      <c r="C38" s="443"/>
      <c r="D38" s="443"/>
      <c r="E38" s="444"/>
    </row>
    <row r="39" spans="2:19">
      <c r="B39" s="445" t="s">
        <v>42</v>
      </c>
      <c r="C39" s="446"/>
      <c r="D39" s="446"/>
      <c r="E39" s="447"/>
    </row>
    <row r="40" spans="2:19">
      <c r="B40" s="14"/>
      <c r="C40" s="384"/>
      <c r="D40" s="384"/>
      <c r="E40" s="16"/>
    </row>
    <row r="41" spans="2:19">
      <c r="B41" s="448" t="str">
        <f>+'Caratula Resumen'!B49:E49</f>
        <v>SUBJEFE DE NOMINA FEDERAL</v>
      </c>
      <c r="C41" s="443"/>
      <c r="D41" s="443"/>
      <c r="E41" s="444"/>
    </row>
    <row r="42" spans="2:19">
      <c r="B42" s="445" t="s">
        <v>43</v>
      </c>
      <c r="C42" s="446"/>
      <c r="D42" s="446"/>
      <c r="E42" s="447"/>
    </row>
    <row r="43" spans="2:19">
      <c r="B43" s="14"/>
      <c r="C43" s="384"/>
      <c r="D43" s="384"/>
      <c r="E43" s="16"/>
    </row>
    <row r="44" spans="2:19">
      <c r="B44" s="442"/>
      <c r="C44" s="443"/>
      <c r="D44" s="443"/>
      <c r="E44" s="444"/>
    </row>
    <row r="45" spans="2:19">
      <c r="B45" s="445" t="s">
        <v>44</v>
      </c>
      <c r="C45" s="446"/>
      <c r="D45" s="446"/>
      <c r="E45" s="447"/>
    </row>
    <row r="46" spans="2:19">
      <c r="B46" s="14"/>
      <c r="C46" s="384"/>
      <c r="D46" s="384"/>
      <c r="E46" s="16"/>
    </row>
    <row r="47" spans="2:19">
      <c r="B47" s="448" t="str">
        <f>+'Caratula Resumen'!B55:E55</f>
        <v>12 DE OCTUBRE DE 2020</v>
      </c>
      <c r="C47" s="460"/>
      <c r="D47" s="460"/>
      <c r="E47" s="461"/>
    </row>
    <row r="48" spans="2:19">
      <c r="B48" s="445" t="s">
        <v>45</v>
      </c>
      <c r="C48" s="446"/>
      <c r="D48" s="446"/>
      <c r="E48" s="447"/>
    </row>
    <row r="49" spans="2:5">
      <c r="B49" s="439"/>
      <c r="C49" s="440"/>
      <c r="D49" s="440"/>
      <c r="E49" s="441"/>
    </row>
  </sheetData>
  <mergeCells count="28"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  <mergeCell ref="Q32:R32"/>
    <mergeCell ref="L11:L12"/>
    <mergeCell ref="M11:M12"/>
    <mergeCell ref="N11:N12"/>
    <mergeCell ref="O11:O12"/>
    <mergeCell ref="P11:P12"/>
    <mergeCell ref="Q11:Q12"/>
    <mergeCell ref="R7:S7"/>
    <mergeCell ref="B8:J8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</mergeCells>
  <dataValidations count="1">
    <dataValidation allowBlank="1" showInputMessage="1" showErrorMessage="1" sqref="Q8:R8 B8"/>
  </dataValidations>
  <pageMargins left="0.7" right="0.7" top="0.75" bottom="0.75" header="0.3" footer="0.3"/>
  <pageSetup scale="4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zoomScaleNormal="100" workbookViewId="0">
      <selection activeCell="B7" sqref="B7"/>
    </sheetView>
  </sheetViews>
  <sheetFormatPr baseColWidth="10" defaultColWidth="11.42578125" defaultRowHeight="15"/>
  <cols>
    <col min="1" max="1" width="2.7109375" customWidth="1"/>
    <col min="2" max="2" width="12.7109375" customWidth="1"/>
    <col min="3" max="3" width="11" customWidth="1"/>
    <col min="4" max="4" width="67.28515625" customWidth="1"/>
    <col min="5" max="5" width="11.7109375" customWidth="1"/>
    <col min="6" max="6" width="9.5703125" customWidth="1"/>
    <col min="7" max="7" width="9.85546875" style="249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5" customHeight="1"/>
    <row r="7" spans="2:18" ht="18.75">
      <c r="B7" s="401" t="s">
        <v>206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399"/>
      <c r="P7" s="400" t="s">
        <v>186</v>
      </c>
      <c r="Q7" s="507" t="s">
        <v>355</v>
      </c>
      <c r="R7" s="508"/>
    </row>
    <row r="8" spans="2:18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463"/>
      <c r="K8" s="74"/>
      <c r="L8" s="74"/>
      <c r="M8" s="74"/>
      <c r="N8" s="74"/>
      <c r="O8" s="74"/>
      <c r="P8" s="74"/>
      <c r="Q8" s="398"/>
      <c r="R8" s="397" t="str">
        <f>+'A Y  II D3'!X8</f>
        <v>3er. Trimestre 2020</v>
      </c>
    </row>
    <row r="9" spans="2:18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</row>
    <row r="10" spans="2:18" ht="5.0999999999999996" customHeight="1">
      <c r="G10"/>
    </row>
    <row r="11" spans="2:18" ht="39.75" customHeight="1">
      <c r="B11" s="509" t="s">
        <v>207</v>
      </c>
      <c r="C11" s="502" t="s">
        <v>208</v>
      </c>
      <c r="D11" s="502" t="s">
        <v>209</v>
      </c>
      <c r="E11" s="502" t="s">
        <v>210</v>
      </c>
      <c r="F11" s="502" t="s">
        <v>211</v>
      </c>
      <c r="G11" s="510" t="s">
        <v>212</v>
      </c>
      <c r="H11" s="502" t="s">
        <v>155</v>
      </c>
      <c r="I11" s="502" t="s">
        <v>156</v>
      </c>
      <c r="J11" s="506" t="s">
        <v>213</v>
      </c>
      <c r="K11" s="506"/>
      <c r="L11" s="506"/>
      <c r="M11" s="506"/>
      <c r="N11" s="506"/>
      <c r="O11" s="506" t="s">
        <v>214</v>
      </c>
      <c r="P11" s="506"/>
      <c r="Q11" s="506"/>
      <c r="R11" s="502" t="s">
        <v>215</v>
      </c>
    </row>
    <row r="12" spans="2:18" ht="82.5" customHeight="1">
      <c r="B12" s="509"/>
      <c r="C12" s="502"/>
      <c r="D12" s="502"/>
      <c r="E12" s="502"/>
      <c r="F12" s="502"/>
      <c r="G12" s="510"/>
      <c r="H12" s="502"/>
      <c r="I12" s="502"/>
      <c r="J12" s="239" t="s">
        <v>216</v>
      </c>
      <c r="K12" s="239" t="s">
        <v>217</v>
      </c>
      <c r="L12" s="239" t="s">
        <v>218</v>
      </c>
      <c r="M12" s="239" t="s">
        <v>219</v>
      </c>
      <c r="N12" s="239" t="s">
        <v>220</v>
      </c>
      <c r="O12" s="239" t="s">
        <v>221</v>
      </c>
      <c r="P12" s="239" t="s">
        <v>222</v>
      </c>
      <c r="Q12" s="239" t="s">
        <v>223</v>
      </c>
      <c r="R12" s="502"/>
    </row>
    <row r="13" spans="2:18" ht="5.0999999999999996" customHeight="1"/>
    <row r="14" spans="2:18" ht="75" hidden="1">
      <c r="B14" s="250" t="s">
        <v>207</v>
      </c>
      <c r="C14" s="242" t="s">
        <v>208</v>
      </c>
      <c r="D14" s="242" t="s">
        <v>209</v>
      </c>
      <c r="E14" s="242" t="s">
        <v>210</v>
      </c>
      <c r="F14" s="242" t="s">
        <v>211</v>
      </c>
      <c r="G14" s="251" t="s">
        <v>212</v>
      </c>
      <c r="H14" s="242" t="s">
        <v>155</v>
      </c>
      <c r="I14" s="242" t="s">
        <v>156</v>
      </c>
      <c r="J14" s="239" t="s">
        <v>216</v>
      </c>
      <c r="K14" s="239" t="s">
        <v>217</v>
      </c>
      <c r="L14" s="239" t="s">
        <v>218</v>
      </c>
      <c r="M14" s="239" t="s">
        <v>219</v>
      </c>
      <c r="N14" s="239" t="s">
        <v>220</v>
      </c>
      <c r="O14" s="239" t="s">
        <v>221</v>
      </c>
      <c r="P14" s="239" t="s">
        <v>222</v>
      </c>
      <c r="Q14" s="239" t="s">
        <v>223</v>
      </c>
      <c r="R14" s="242" t="s">
        <v>215</v>
      </c>
    </row>
    <row r="15" spans="2:18">
      <c r="B15">
        <v>1</v>
      </c>
      <c r="C15" t="s">
        <v>1416</v>
      </c>
      <c r="D15" t="s">
        <v>1512</v>
      </c>
      <c r="E15" t="s">
        <v>1514</v>
      </c>
      <c r="F15">
        <v>2</v>
      </c>
      <c r="G15" t="s">
        <v>1530</v>
      </c>
      <c r="H15" t="s">
        <v>1416</v>
      </c>
      <c r="I15" s="271">
        <v>2</v>
      </c>
      <c r="J15">
        <v>202012</v>
      </c>
      <c r="K15">
        <v>999999</v>
      </c>
      <c r="L15">
        <v>0</v>
      </c>
      <c r="M15">
        <v>6511.95</v>
      </c>
      <c r="N15">
        <v>0</v>
      </c>
      <c r="O15">
        <v>35</v>
      </c>
      <c r="P15">
        <v>35</v>
      </c>
      <c r="Q15">
        <v>0</v>
      </c>
      <c r="R15">
        <v>20200930</v>
      </c>
    </row>
    <row r="16" spans="2:18">
      <c r="B16">
        <v>1</v>
      </c>
      <c r="C16" t="s">
        <v>1415</v>
      </c>
      <c r="D16" t="s">
        <v>1515</v>
      </c>
      <c r="E16" t="s">
        <v>1514</v>
      </c>
      <c r="F16">
        <v>2</v>
      </c>
      <c r="G16" t="s">
        <v>1530</v>
      </c>
      <c r="H16" t="s">
        <v>1415</v>
      </c>
      <c r="I16" s="271">
        <v>3</v>
      </c>
      <c r="J16">
        <v>202012</v>
      </c>
      <c r="K16">
        <v>999999</v>
      </c>
      <c r="L16">
        <v>0</v>
      </c>
      <c r="M16">
        <v>6685.65</v>
      </c>
      <c r="N16">
        <v>0</v>
      </c>
      <c r="O16">
        <v>35</v>
      </c>
      <c r="P16">
        <v>35</v>
      </c>
      <c r="Q16">
        <v>0</v>
      </c>
      <c r="R16">
        <v>20200930</v>
      </c>
    </row>
    <row r="17" spans="2:18">
      <c r="B17">
        <v>1</v>
      </c>
      <c r="C17" t="s">
        <v>385</v>
      </c>
      <c r="D17" t="s">
        <v>1516</v>
      </c>
      <c r="E17" t="s">
        <v>1514</v>
      </c>
      <c r="F17">
        <v>2</v>
      </c>
      <c r="G17" t="s">
        <v>1530</v>
      </c>
      <c r="H17" t="s">
        <v>385</v>
      </c>
      <c r="I17" s="271">
        <v>5</v>
      </c>
      <c r="J17">
        <v>202012</v>
      </c>
      <c r="K17">
        <v>999999</v>
      </c>
      <c r="L17">
        <v>0</v>
      </c>
      <c r="M17">
        <v>7050.25</v>
      </c>
      <c r="N17">
        <v>0</v>
      </c>
      <c r="O17">
        <v>35</v>
      </c>
      <c r="P17">
        <v>35</v>
      </c>
      <c r="Q17">
        <v>0</v>
      </c>
      <c r="R17">
        <v>20200930</v>
      </c>
    </row>
    <row r="18" spans="2:18">
      <c r="B18">
        <v>1</v>
      </c>
      <c r="C18" t="s">
        <v>1414</v>
      </c>
      <c r="D18" t="s">
        <v>1517</v>
      </c>
      <c r="E18" t="s">
        <v>1514</v>
      </c>
      <c r="F18">
        <v>2</v>
      </c>
      <c r="G18" t="s">
        <v>1530</v>
      </c>
      <c r="H18" t="s">
        <v>1414</v>
      </c>
      <c r="I18" s="271">
        <v>2</v>
      </c>
      <c r="J18">
        <v>202012</v>
      </c>
      <c r="K18">
        <v>999999</v>
      </c>
      <c r="L18">
        <v>0</v>
      </c>
      <c r="M18">
        <v>6511.95</v>
      </c>
      <c r="N18">
        <v>0</v>
      </c>
      <c r="O18">
        <v>35</v>
      </c>
      <c r="P18">
        <v>35</v>
      </c>
      <c r="Q18">
        <v>0</v>
      </c>
      <c r="R18">
        <v>20200930</v>
      </c>
    </row>
    <row r="19" spans="2:18">
      <c r="B19">
        <v>1</v>
      </c>
      <c r="C19" t="s">
        <v>1413</v>
      </c>
      <c r="D19" t="s">
        <v>1518</v>
      </c>
      <c r="E19" t="s">
        <v>1514</v>
      </c>
      <c r="F19">
        <v>2</v>
      </c>
      <c r="G19" t="s">
        <v>1530</v>
      </c>
      <c r="H19" t="s">
        <v>1413</v>
      </c>
      <c r="I19" s="271" t="s">
        <v>1519</v>
      </c>
      <c r="J19">
        <v>202012</v>
      </c>
      <c r="K19">
        <v>999999</v>
      </c>
      <c r="L19">
        <v>0</v>
      </c>
      <c r="M19">
        <v>5164.5</v>
      </c>
      <c r="N19">
        <v>0</v>
      </c>
      <c r="O19">
        <v>35</v>
      </c>
      <c r="P19">
        <v>35</v>
      </c>
      <c r="Q19">
        <v>0</v>
      </c>
      <c r="R19">
        <v>20200930</v>
      </c>
    </row>
    <row r="20" spans="2:18">
      <c r="B20">
        <v>1</v>
      </c>
      <c r="C20" t="s">
        <v>1422</v>
      </c>
      <c r="D20" t="s">
        <v>1520</v>
      </c>
      <c r="E20" t="s">
        <v>1514</v>
      </c>
      <c r="F20">
        <v>2</v>
      </c>
      <c r="G20" t="s">
        <v>1530</v>
      </c>
      <c r="H20" t="s">
        <v>1422</v>
      </c>
      <c r="I20" s="271" t="s">
        <v>1521</v>
      </c>
      <c r="J20">
        <v>202012</v>
      </c>
      <c r="K20">
        <v>999999</v>
      </c>
      <c r="L20">
        <v>0</v>
      </c>
      <c r="M20">
        <v>14611.06</v>
      </c>
      <c r="N20">
        <v>0</v>
      </c>
      <c r="O20">
        <v>35</v>
      </c>
      <c r="P20">
        <v>35</v>
      </c>
      <c r="Q20">
        <v>0</v>
      </c>
      <c r="R20">
        <v>20200930</v>
      </c>
    </row>
    <row r="21" spans="2:18">
      <c r="B21">
        <v>1</v>
      </c>
      <c r="C21" t="s">
        <v>1531</v>
      </c>
      <c r="D21" t="s">
        <v>1522</v>
      </c>
      <c r="E21" t="s">
        <v>1514</v>
      </c>
      <c r="F21">
        <v>2</v>
      </c>
      <c r="G21" t="s">
        <v>1530</v>
      </c>
      <c r="H21" t="s">
        <v>1418</v>
      </c>
      <c r="I21" s="271">
        <v>9</v>
      </c>
      <c r="J21">
        <v>202012</v>
      </c>
      <c r="K21">
        <v>999999</v>
      </c>
      <c r="L21">
        <v>0</v>
      </c>
      <c r="M21">
        <v>7384.35</v>
      </c>
      <c r="N21">
        <v>0</v>
      </c>
      <c r="O21">
        <v>35</v>
      </c>
      <c r="P21">
        <v>35</v>
      </c>
      <c r="Q21">
        <v>0</v>
      </c>
      <c r="R21">
        <v>20200930</v>
      </c>
    </row>
    <row r="22" spans="2:18">
      <c r="B22">
        <v>1</v>
      </c>
      <c r="C22" t="s">
        <v>1417</v>
      </c>
      <c r="D22" t="s">
        <v>1523</v>
      </c>
      <c r="E22" t="s">
        <v>1514</v>
      </c>
      <c r="F22">
        <v>2</v>
      </c>
      <c r="G22" t="s">
        <v>1530</v>
      </c>
      <c r="H22" t="s">
        <v>1417</v>
      </c>
      <c r="I22" s="271">
        <v>8</v>
      </c>
      <c r="J22">
        <v>202012</v>
      </c>
      <c r="K22">
        <v>999999</v>
      </c>
      <c r="L22">
        <v>0</v>
      </c>
      <c r="M22">
        <v>7380</v>
      </c>
      <c r="N22">
        <v>0</v>
      </c>
      <c r="O22">
        <v>35</v>
      </c>
      <c r="P22">
        <v>35</v>
      </c>
      <c r="Q22">
        <v>0</v>
      </c>
      <c r="R22">
        <v>20200930</v>
      </c>
    </row>
    <row r="23" spans="2:18">
      <c r="B23">
        <v>1</v>
      </c>
      <c r="C23" t="s">
        <v>1421</v>
      </c>
      <c r="D23" t="s">
        <v>1515</v>
      </c>
      <c r="E23" t="s">
        <v>1514</v>
      </c>
      <c r="F23">
        <v>2</v>
      </c>
      <c r="G23" t="s">
        <v>1530</v>
      </c>
      <c r="H23" t="s">
        <v>1421</v>
      </c>
      <c r="I23" s="271">
        <v>3</v>
      </c>
      <c r="J23">
        <v>202012</v>
      </c>
      <c r="K23">
        <v>999999</v>
      </c>
      <c r="L23">
        <v>0</v>
      </c>
      <c r="M23">
        <v>6685.65</v>
      </c>
      <c r="N23">
        <v>0</v>
      </c>
      <c r="O23">
        <v>35</v>
      </c>
      <c r="P23">
        <v>35</v>
      </c>
      <c r="Q23">
        <v>0</v>
      </c>
      <c r="R23">
        <v>20200930</v>
      </c>
    </row>
    <row r="24" spans="2:18">
      <c r="B24">
        <v>1</v>
      </c>
      <c r="C24" t="s">
        <v>1419</v>
      </c>
      <c r="D24" t="s">
        <v>1524</v>
      </c>
      <c r="E24" t="s">
        <v>1514</v>
      </c>
      <c r="F24">
        <v>2</v>
      </c>
      <c r="G24" t="s">
        <v>1530</v>
      </c>
      <c r="H24" t="s">
        <v>1419</v>
      </c>
      <c r="I24" s="271" t="s">
        <v>1519</v>
      </c>
      <c r="J24">
        <v>202012</v>
      </c>
      <c r="K24">
        <v>999999</v>
      </c>
      <c r="L24">
        <v>0</v>
      </c>
      <c r="M24">
        <v>5164.5</v>
      </c>
      <c r="N24">
        <v>0</v>
      </c>
      <c r="O24">
        <v>35</v>
      </c>
      <c r="P24">
        <v>35</v>
      </c>
      <c r="Q24">
        <v>0</v>
      </c>
      <c r="R24">
        <v>20200930</v>
      </c>
    </row>
    <row r="25" spans="2:18">
      <c r="B25">
        <v>1</v>
      </c>
      <c r="C25" t="s">
        <v>1419</v>
      </c>
      <c r="D25" t="s">
        <v>1525</v>
      </c>
      <c r="E25" t="s">
        <v>1514</v>
      </c>
      <c r="F25">
        <v>2</v>
      </c>
      <c r="G25" t="s">
        <v>1530</v>
      </c>
      <c r="H25" t="s">
        <v>1419</v>
      </c>
      <c r="I25" s="271" t="s">
        <v>1519</v>
      </c>
      <c r="J25">
        <v>202012</v>
      </c>
      <c r="K25">
        <v>999999</v>
      </c>
      <c r="L25">
        <v>0</v>
      </c>
      <c r="M25">
        <v>4190.8999999999996</v>
      </c>
      <c r="N25">
        <v>0</v>
      </c>
      <c r="O25">
        <v>35</v>
      </c>
      <c r="P25">
        <v>35</v>
      </c>
      <c r="Q25">
        <v>0</v>
      </c>
      <c r="R25">
        <v>20200930</v>
      </c>
    </row>
    <row r="26" spans="2:18">
      <c r="B26">
        <v>1</v>
      </c>
      <c r="C26" t="s">
        <v>1419</v>
      </c>
      <c r="D26" t="s">
        <v>1526</v>
      </c>
      <c r="E26" t="s">
        <v>1514</v>
      </c>
      <c r="F26">
        <v>2</v>
      </c>
      <c r="G26" t="s">
        <v>1530</v>
      </c>
      <c r="H26" t="s">
        <v>1419</v>
      </c>
      <c r="I26" s="271" t="s">
        <v>1519</v>
      </c>
      <c r="J26">
        <v>202012</v>
      </c>
      <c r="K26">
        <v>999999</v>
      </c>
      <c r="L26">
        <v>0</v>
      </c>
      <c r="M26">
        <v>4328.8500000000004</v>
      </c>
      <c r="N26">
        <v>0</v>
      </c>
      <c r="O26">
        <v>35</v>
      </c>
      <c r="P26">
        <v>35</v>
      </c>
      <c r="Q26">
        <v>0</v>
      </c>
      <c r="R26">
        <v>20200930</v>
      </c>
    </row>
    <row r="27" spans="2:18">
      <c r="B27">
        <v>1</v>
      </c>
      <c r="C27" t="s">
        <v>1412</v>
      </c>
      <c r="D27" t="s">
        <v>1381</v>
      </c>
      <c r="E27" t="s">
        <v>1514</v>
      </c>
      <c r="F27">
        <v>2</v>
      </c>
      <c r="G27" t="s">
        <v>1530</v>
      </c>
      <c r="H27" t="s">
        <v>1412</v>
      </c>
      <c r="I27" s="271">
        <v>2</v>
      </c>
      <c r="J27">
        <v>202012</v>
      </c>
      <c r="K27">
        <v>999999</v>
      </c>
      <c r="L27">
        <v>0</v>
      </c>
      <c r="M27">
        <v>6511.95</v>
      </c>
      <c r="N27">
        <v>0</v>
      </c>
      <c r="O27">
        <v>35</v>
      </c>
      <c r="P27">
        <v>35</v>
      </c>
      <c r="Q27">
        <v>0</v>
      </c>
      <c r="R27">
        <v>20200930</v>
      </c>
    </row>
    <row r="28" spans="2:18">
      <c r="B28">
        <v>1</v>
      </c>
      <c r="C28" t="s">
        <v>386</v>
      </c>
      <c r="D28" t="s">
        <v>1527</v>
      </c>
      <c r="E28" t="s">
        <v>1514</v>
      </c>
      <c r="F28">
        <v>2</v>
      </c>
      <c r="G28" t="s">
        <v>1530</v>
      </c>
      <c r="H28" t="s">
        <v>386</v>
      </c>
      <c r="I28" s="271">
        <v>2</v>
      </c>
      <c r="J28">
        <v>202012</v>
      </c>
      <c r="K28">
        <v>999999</v>
      </c>
      <c r="L28">
        <v>0</v>
      </c>
      <c r="M28">
        <v>6511.95</v>
      </c>
      <c r="N28">
        <v>0</v>
      </c>
      <c r="O28">
        <v>35</v>
      </c>
      <c r="P28">
        <v>35</v>
      </c>
      <c r="Q28">
        <v>0</v>
      </c>
      <c r="R28">
        <v>20200930</v>
      </c>
    </row>
    <row r="29" spans="2:18">
      <c r="B29">
        <v>1</v>
      </c>
      <c r="C29" t="s">
        <v>387</v>
      </c>
      <c r="D29" t="s">
        <v>1383</v>
      </c>
      <c r="E29" t="s">
        <v>1514</v>
      </c>
      <c r="F29">
        <v>2</v>
      </c>
      <c r="G29" t="s">
        <v>1530</v>
      </c>
      <c r="H29" t="s">
        <v>387</v>
      </c>
      <c r="I29" s="271">
        <v>2</v>
      </c>
      <c r="J29">
        <v>202012</v>
      </c>
      <c r="K29">
        <v>999999</v>
      </c>
      <c r="L29">
        <v>0</v>
      </c>
      <c r="M29">
        <v>6511.95</v>
      </c>
      <c r="N29">
        <v>0</v>
      </c>
      <c r="O29">
        <v>35</v>
      </c>
      <c r="P29">
        <v>35</v>
      </c>
      <c r="Q29">
        <v>0</v>
      </c>
      <c r="R29">
        <v>20200930</v>
      </c>
    </row>
    <row r="30" spans="2:18">
      <c r="B30">
        <v>1</v>
      </c>
      <c r="C30" t="s">
        <v>384</v>
      </c>
      <c r="D30" t="s">
        <v>1528</v>
      </c>
      <c r="E30" t="s">
        <v>1514</v>
      </c>
      <c r="F30">
        <v>2</v>
      </c>
      <c r="G30" t="s">
        <v>1530</v>
      </c>
      <c r="H30" t="s">
        <v>384</v>
      </c>
      <c r="I30" s="271">
        <v>7</v>
      </c>
      <c r="J30">
        <v>202012</v>
      </c>
      <c r="K30">
        <v>999999</v>
      </c>
      <c r="L30">
        <v>0</v>
      </c>
      <c r="M30">
        <v>7293.35</v>
      </c>
      <c r="N30">
        <v>0</v>
      </c>
      <c r="O30">
        <v>35</v>
      </c>
      <c r="P30">
        <v>35</v>
      </c>
      <c r="Q30">
        <v>0</v>
      </c>
      <c r="R30">
        <v>20200930</v>
      </c>
    </row>
    <row r="31" spans="2:18">
      <c r="B31">
        <v>1</v>
      </c>
      <c r="C31" t="s">
        <v>1420</v>
      </c>
      <c r="D31" t="s">
        <v>1529</v>
      </c>
      <c r="E31" t="s">
        <v>1514</v>
      </c>
      <c r="F31">
        <v>2</v>
      </c>
      <c r="G31" t="s">
        <v>1530</v>
      </c>
      <c r="H31" t="s">
        <v>1420</v>
      </c>
      <c r="I31" s="271">
        <v>7</v>
      </c>
      <c r="J31">
        <v>202012</v>
      </c>
      <c r="K31">
        <v>999999</v>
      </c>
      <c r="L31">
        <v>0</v>
      </c>
      <c r="M31">
        <v>7293.35</v>
      </c>
      <c r="N31">
        <v>0</v>
      </c>
      <c r="O31">
        <v>35</v>
      </c>
      <c r="P31">
        <v>35</v>
      </c>
      <c r="Q31">
        <v>0</v>
      </c>
      <c r="R31">
        <v>20200930</v>
      </c>
    </row>
    <row r="32" spans="2:18">
      <c r="B32" s="252"/>
      <c r="C32" s="253"/>
      <c r="D32" s="254"/>
      <c r="E32" s="253"/>
      <c r="F32" s="253"/>
      <c r="G32" s="253"/>
      <c r="H32" s="253"/>
      <c r="I32" s="253"/>
      <c r="K32" s="255" t="s">
        <v>224</v>
      </c>
      <c r="L32" s="256">
        <v>0</v>
      </c>
      <c r="M32" s="257"/>
      <c r="N32" s="257"/>
      <c r="O32" s="253"/>
      <c r="P32" s="253"/>
      <c r="Q32" s="253"/>
      <c r="R32" s="258"/>
    </row>
    <row r="33" spans="2:18">
      <c r="B33" s="259"/>
      <c r="C33" s="260"/>
      <c r="D33" s="261"/>
      <c r="E33" s="260"/>
      <c r="F33" s="260"/>
      <c r="G33" s="260"/>
      <c r="H33" s="260"/>
      <c r="I33" s="260"/>
      <c r="L33" s="262" t="s">
        <v>225</v>
      </c>
      <c r="M33" s="256">
        <f>SUM(M15:M32)</f>
        <v>115792.16</v>
      </c>
      <c r="N33" s="263"/>
      <c r="O33" s="260"/>
      <c r="P33" s="260"/>
      <c r="Q33" s="260"/>
      <c r="R33" s="264"/>
    </row>
    <row r="34" spans="2:18">
      <c r="B34" s="259"/>
      <c r="C34" s="260"/>
      <c r="D34" s="261"/>
      <c r="E34" s="260"/>
      <c r="F34" s="260"/>
      <c r="G34" s="260"/>
      <c r="H34" s="260"/>
      <c r="I34" s="260"/>
      <c r="M34" s="262" t="s">
        <v>226</v>
      </c>
      <c r="N34" s="256">
        <v>0</v>
      </c>
      <c r="O34" s="260"/>
      <c r="P34" s="260"/>
      <c r="Q34" s="260"/>
      <c r="R34" s="264"/>
    </row>
    <row r="35" spans="2:18">
      <c r="B35" s="265"/>
      <c r="C35" s="266"/>
      <c r="D35" s="267"/>
      <c r="E35" s="266"/>
      <c r="F35" s="266"/>
      <c r="G35" s="266"/>
      <c r="H35" s="266"/>
      <c r="I35" s="266"/>
      <c r="J35" s="266"/>
      <c r="K35" s="266"/>
      <c r="L35" s="268"/>
      <c r="M35" s="268"/>
      <c r="N35" s="268"/>
      <c r="O35" s="266"/>
      <c r="P35" s="266"/>
      <c r="Q35" s="266"/>
      <c r="R35" s="269"/>
    </row>
    <row r="36" spans="2:18">
      <c r="B36" s="62" t="s">
        <v>161</v>
      </c>
      <c r="C36" s="64"/>
      <c r="D36" s="64"/>
      <c r="E36" s="201"/>
      <c r="F36" s="64"/>
      <c r="G36" s="27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2:18">
      <c r="B37" s="64"/>
      <c r="C37" s="64"/>
      <c r="D37" s="64"/>
      <c r="E37" s="64"/>
      <c r="F37" s="64"/>
      <c r="G37" s="270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18">
      <c r="B38" s="11"/>
      <c r="C38" s="12"/>
      <c r="D38" s="13"/>
    </row>
    <row r="39" spans="2:18">
      <c r="B39" s="442" t="str">
        <f>+'Caratula Resumen'!B46:E46</f>
        <v>C.P. ESMERALDA HERNANDEZ ESCOGIDO</v>
      </c>
      <c r="C39" s="443"/>
      <c r="D39" s="444"/>
    </row>
    <row r="40" spans="2:18">
      <c r="B40" s="445" t="s">
        <v>42</v>
      </c>
      <c r="C40" s="446"/>
      <c r="D40" s="447"/>
    </row>
    <row r="41" spans="2:18">
      <c r="B41" s="14"/>
      <c r="C41" s="384"/>
      <c r="D41" s="16"/>
    </row>
    <row r="42" spans="2:18">
      <c r="B42" s="442" t="str">
        <f>+'Caratula Resumen'!B49:E49</f>
        <v>SUBJEFE DE NOMINA FEDERAL</v>
      </c>
      <c r="C42" s="443"/>
      <c r="D42" s="444"/>
    </row>
    <row r="43" spans="2:18">
      <c r="B43" s="445" t="s">
        <v>43</v>
      </c>
      <c r="C43" s="446"/>
      <c r="D43" s="447"/>
    </row>
    <row r="44" spans="2:18">
      <c r="B44" s="14"/>
      <c r="C44" s="384"/>
      <c r="D44" s="16"/>
    </row>
    <row r="45" spans="2:18">
      <c r="B45" s="442"/>
      <c r="C45" s="443"/>
      <c r="D45" s="444"/>
    </row>
    <row r="46" spans="2:18">
      <c r="B46" s="445" t="s">
        <v>44</v>
      </c>
      <c r="C46" s="446"/>
      <c r="D46" s="447"/>
    </row>
    <row r="47" spans="2:18">
      <c r="B47" s="14"/>
      <c r="C47" s="384"/>
      <c r="D47" s="16"/>
    </row>
    <row r="48" spans="2:18">
      <c r="B48" s="448" t="str">
        <f>+'Caratula Resumen'!B55:E55</f>
        <v>12 DE OCTUBRE DE 2020</v>
      </c>
      <c r="C48" s="460"/>
      <c r="D48" s="461"/>
    </row>
    <row r="49" spans="2:4">
      <c r="B49" s="445" t="s">
        <v>45</v>
      </c>
      <c r="C49" s="446"/>
      <c r="D49" s="447"/>
    </row>
    <row r="50" spans="2:4">
      <c r="B50" s="405"/>
      <c r="C50" s="406"/>
      <c r="D50" s="407"/>
    </row>
  </sheetData>
  <mergeCells count="21">
    <mergeCell ref="B46:D46"/>
    <mergeCell ref="B48:D48"/>
    <mergeCell ref="B49:D49"/>
    <mergeCell ref="B39:D39"/>
    <mergeCell ref="B40:D40"/>
    <mergeCell ref="B42:D42"/>
    <mergeCell ref="B43:D43"/>
    <mergeCell ref="B45:D45"/>
    <mergeCell ref="J11:N11"/>
    <mergeCell ref="O11:Q11"/>
    <mergeCell ref="R11:R12"/>
    <mergeCell ref="Q7:R7"/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Q8 B8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9"/>
  <sheetViews>
    <sheetView showGridLines="0" zoomScaleNormal="100" workbookViewId="0">
      <selection activeCell="B7" sqref="B7"/>
    </sheetView>
  </sheetViews>
  <sheetFormatPr baseColWidth="10" defaultColWidth="13.5703125" defaultRowHeight="1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5" customHeight="1"/>
    <row r="6" spans="2:11" ht="15" customHeight="1"/>
    <row r="7" spans="2:11" ht="18.75">
      <c r="B7" s="70" t="s">
        <v>227</v>
      </c>
      <c r="C7" s="71"/>
      <c r="D7" s="71"/>
      <c r="E7" s="71"/>
      <c r="F7" s="71"/>
      <c r="G7" s="71"/>
      <c r="H7" s="399"/>
      <c r="I7" s="400" t="s">
        <v>186</v>
      </c>
      <c r="J7" s="503" t="s">
        <v>355</v>
      </c>
      <c r="K7" s="504"/>
    </row>
    <row r="8" spans="2:11" ht="18.75">
      <c r="B8" s="393" t="str">
        <f>+'A Y  II D3'!B8</f>
        <v>Fondo de Aportaciones para la Educación Tecnológica y de Adultos/Instituto Nacional para la Educación de los Adultos (FAETA/INEA)</v>
      </c>
      <c r="C8" s="394"/>
      <c r="D8" s="394"/>
      <c r="E8" s="394"/>
      <c r="F8" s="394"/>
      <c r="G8" s="394"/>
      <c r="H8" s="394"/>
      <c r="I8" s="23"/>
      <c r="J8" s="394"/>
      <c r="K8" s="397" t="str">
        <f>+'A Y  II D3'!X8</f>
        <v>3er. Trimestre 2020</v>
      </c>
    </row>
    <row r="9" spans="2:11">
      <c r="B9" s="76"/>
      <c r="C9" s="77"/>
      <c r="D9" s="77"/>
      <c r="E9" s="77"/>
      <c r="F9" s="77"/>
      <c r="G9" s="77"/>
      <c r="H9" s="77"/>
      <c r="I9" s="77"/>
      <c r="J9" s="77"/>
      <c r="K9" s="78"/>
    </row>
    <row r="10" spans="2:11" ht="5.0999999999999996" customHeight="1"/>
    <row r="11" spans="2:11" ht="68.25" customHeight="1">
      <c r="B11" s="239" t="s">
        <v>207</v>
      </c>
      <c r="C11" s="239" t="s">
        <v>228</v>
      </c>
      <c r="D11" s="239" t="s">
        <v>229</v>
      </c>
      <c r="E11" s="239" t="s">
        <v>230</v>
      </c>
      <c r="F11" s="239" t="s">
        <v>231</v>
      </c>
      <c r="G11" s="239" t="s">
        <v>212</v>
      </c>
      <c r="H11" s="239" t="s">
        <v>232</v>
      </c>
      <c r="I11" s="239" t="s">
        <v>233</v>
      </c>
      <c r="J11" s="239" t="s">
        <v>234</v>
      </c>
      <c r="K11" s="239" t="s">
        <v>235</v>
      </c>
    </row>
    <row r="12" spans="2:11" ht="5.0999999999999996" customHeight="1"/>
    <row r="13" spans="2:11" ht="75" hidden="1">
      <c r="B13" s="239" t="s">
        <v>207</v>
      </c>
      <c r="C13" s="239" t="s">
        <v>228</v>
      </c>
      <c r="D13" s="239" t="s">
        <v>229</v>
      </c>
      <c r="E13" s="239" t="s">
        <v>230</v>
      </c>
      <c r="F13" s="239" t="s">
        <v>231</v>
      </c>
      <c r="G13" s="239" t="s">
        <v>212</v>
      </c>
      <c r="H13" s="239" t="s">
        <v>232</v>
      </c>
      <c r="I13" s="239" t="s">
        <v>233</v>
      </c>
      <c r="J13" s="239" t="s">
        <v>234</v>
      </c>
      <c r="K13" s="239" t="s">
        <v>235</v>
      </c>
    </row>
    <row r="14" spans="2:11">
      <c r="B14">
        <v>1</v>
      </c>
      <c r="C14" t="s">
        <v>1514</v>
      </c>
      <c r="D14" t="s">
        <v>1532</v>
      </c>
      <c r="E14">
        <v>100</v>
      </c>
      <c r="F14" t="s">
        <v>1533</v>
      </c>
      <c r="G14" t="s">
        <v>1530</v>
      </c>
      <c r="H14" t="s">
        <v>1534</v>
      </c>
      <c r="I14">
        <v>83101</v>
      </c>
      <c r="J14">
        <v>20170101</v>
      </c>
      <c r="K14">
        <v>20200922</v>
      </c>
    </row>
    <row r="15" spans="2:11">
      <c r="B15">
        <v>1</v>
      </c>
      <c r="C15" t="s">
        <v>1514</v>
      </c>
      <c r="D15" t="s">
        <v>1532</v>
      </c>
      <c r="E15">
        <v>100</v>
      </c>
      <c r="F15" t="s">
        <v>1533</v>
      </c>
      <c r="G15" t="s">
        <v>1535</v>
      </c>
      <c r="H15" t="s">
        <v>1536</v>
      </c>
      <c r="I15">
        <v>83101</v>
      </c>
      <c r="J15">
        <v>20170101</v>
      </c>
      <c r="K15">
        <v>20200922</v>
      </c>
    </row>
    <row r="16" spans="2:11">
      <c r="B16">
        <v>1</v>
      </c>
      <c r="C16" t="s">
        <v>1514</v>
      </c>
      <c r="D16" t="s">
        <v>1532</v>
      </c>
      <c r="E16">
        <v>100</v>
      </c>
      <c r="F16" t="s">
        <v>1533</v>
      </c>
      <c r="G16" t="s">
        <v>1537</v>
      </c>
      <c r="H16" t="s">
        <v>1538</v>
      </c>
      <c r="I16">
        <v>83101</v>
      </c>
      <c r="J16">
        <v>20170101</v>
      </c>
      <c r="K16">
        <v>20200922</v>
      </c>
    </row>
    <row r="17" spans="2:11">
      <c r="B17">
        <v>1</v>
      </c>
      <c r="C17" t="s">
        <v>1514</v>
      </c>
      <c r="D17" t="s">
        <v>1532</v>
      </c>
      <c r="E17">
        <v>100</v>
      </c>
      <c r="F17" t="s">
        <v>1533</v>
      </c>
      <c r="G17" t="s">
        <v>1539</v>
      </c>
      <c r="H17" t="s">
        <v>1540</v>
      </c>
      <c r="I17">
        <v>83101</v>
      </c>
      <c r="J17">
        <v>20170101</v>
      </c>
      <c r="K17">
        <v>20200922</v>
      </c>
    </row>
    <row r="18" spans="2:11">
      <c r="B18">
        <v>1</v>
      </c>
      <c r="C18" t="s">
        <v>1514</v>
      </c>
      <c r="D18" t="s">
        <v>1532</v>
      </c>
      <c r="E18">
        <v>100</v>
      </c>
      <c r="F18" t="s">
        <v>1533</v>
      </c>
      <c r="G18" t="s">
        <v>1541</v>
      </c>
      <c r="H18" t="s">
        <v>1542</v>
      </c>
      <c r="I18">
        <v>83101</v>
      </c>
      <c r="J18">
        <v>20170101</v>
      </c>
      <c r="K18">
        <v>20200922</v>
      </c>
    </row>
    <row r="19" spans="2:11">
      <c r="B19">
        <v>1</v>
      </c>
      <c r="C19" t="s">
        <v>1514</v>
      </c>
      <c r="D19" t="s">
        <v>1532</v>
      </c>
      <c r="E19">
        <v>100</v>
      </c>
      <c r="F19" t="s">
        <v>1533</v>
      </c>
      <c r="G19" t="s">
        <v>1543</v>
      </c>
      <c r="H19" t="s">
        <v>1544</v>
      </c>
      <c r="I19">
        <v>83101</v>
      </c>
      <c r="J19">
        <v>20170101</v>
      </c>
      <c r="K19">
        <v>20200922</v>
      </c>
    </row>
    <row r="20" spans="2:11">
      <c r="B20">
        <v>1</v>
      </c>
      <c r="C20" t="s">
        <v>1514</v>
      </c>
      <c r="D20" t="s">
        <v>1532</v>
      </c>
      <c r="E20">
        <v>100</v>
      </c>
      <c r="F20" t="s">
        <v>1533</v>
      </c>
      <c r="G20" t="s">
        <v>1545</v>
      </c>
      <c r="H20" t="s">
        <v>1546</v>
      </c>
      <c r="I20">
        <v>83101</v>
      </c>
      <c r="J20">
        <v>20170101</v>
      </c>
      <c r="K20">
        <v>20200922</v>
      </c>
    </row>
    <row r="21" spans="2:11">
      <c r="B21">
        <v>1</v>
      </c>
      <c r="C21" t="s">
        <v>1514</v>
      </c>
      <c r="D21" t="s">
        <v>1532</v>
      </c>
      <c r="E21">
        <v>100</v>
      </c>
      <c r="F21" t="s">
        <v>1533</v>
      </c>
      <c r="G21" t="s">
        <v>1547</v>
      </c>
      <c r="H21" t="s">
        <v>1546</v>
      </c>
      <c r="I21">
        <v>83101</v>
      </c>
      <c r="J21">
        <v>20170101</v>
      </c>
      <c r="K21">
        <v>20200922</v>
      </c>
    </row>
    <row r="22" spans="2:11">
      <c r="B22">
        <v>1</v>
      </c>
      <c r="C22" t="s">
        <v>1514</v>
      </c>
      <c r="D22" t="s">
        <v>1532</v>
      </c>
      <c r="E22">
        <v>100</v>
      </c>
      <c r="F22" t="s">
        <v>1533</v>
      </c>
      <c r="G22" t="s">
        <v>1548</v>
      </c>
      <c r="H22" t="s">
        <v>1549</v>
      </c>
      <c r="I22">
        <v>83101</v>
      </c>
      <c r="J22">
        <v>20170101</v>
      </c>
      <c r="K22">
        <v>20200922</v>
      </c>
    </row>
    <row r="23" spans="2:11">
      <c r="B23">
        <v>1</v>
      </c>
      <c r="C23" t="s">
        <v>1514</v>
      </c>
      <c r="D23" t="s">
        <v>1532</v>
      </c>
      <c r="E23">
        <v>100</v>
      </c>
      <c r="F23" t="s">
        <v>1533</v>
      </c>
      <c r="G23" t="s">
        <v>1550</v>
      </c>
      <c r="H23" t="s">
        <v>1546</v>
      </c>
      <c r="I23">
        <v>83101</v>
      </c>
      <c r="J23">
        <v>20170101</v>
      </c>
      <c r="K23">
        <v>20200922</v>
      </c>
    </row>
    <row r="24" spans="2:11">
      <c r="B24">
        <v>1</v>
      </c>
      <c r="C24" t="s">
        <v>1514</v>
      </c>
      <c r="D24" t="s">
        <v>1532</v>
      </c>
      <c r="E24">
        <v>100</v>
      </c>
      <c r="F24" t="s">
        <v>1533</v>
      </c>
      <c r="G24" t="s">
        <v>1551</v>
      </c>
      <c r="H24" t="s">
        <v>1552</v>
      </c>
      <c r="I24">
        <v>83101</v>
      </c>
      <c r="J24">
        <v>20170101</v>
      </c>
      <c r="K24">
        <v>20200922</v>
      </c>
    </row>
    <row r="25" spans="2:11">
      <c r="B25">
        <v>1</v>
      </c>
      <c r="C25" t="s">
        <v>1514</v>
      </c>
      <c r="D25" t="s">
        <v>1532</v>
      </c>
      <c r="E25">
        <v>100</v>
      </c>
      <c r="F25" t="s">
        <v>1533</v>
      </c>
      <c r="G25" t="s">
        <v>1553</v>
      </c>
      <c r="H25" t="s">
        <v>1554</v>
      </c>
      <c r="I25">
        <v>83101</v>
      </c>
      <c r="J25">
        <v>20170101</v>
      </c>
      <c r="K25">
        <v>20200922</v>
      </c>
    </row>
    <row r="26" spans="2:11">
      <c r="B26">
        <v>1</v>
      </c>
      <c r="C26" t="s">
        <v>1514</v>
      </c>
      <c r="D26" t="s">
        <v>1532</v>
      </c>
      <c r="E26">
        <v>100</v>
      </c>
      <c r="F26" t="s">
        <v>1533</v>
      </c>
      <c r="G26" t="s">
        <v>1555</v>
      </c>
      <c r="H26" t="s">
        <v>1556</v>
      </c>
      <c r="I26">
        <v>83101</v>
      </c>
      <c r="J26">
        <v>20170101</v>
      </c>
      <c r="K26">
        <v>20200922</v>
      </c>
    </row>
    <row r="27" spans="2:11">
      <c r="B27">
        <v>1</v>
      </c>
      <c r="C27" t="s">
        <v>1514</v>
      </c>
      <c r="D27" t="s">
        <v>1532</v>
      </c>
      <c r="E27">
        <v>100</v>
      </c>
      <c r="F27" t="s">
        <v>1533</v>
      </c>
      <c r="G27" t="s">
        <v>1557</v>
      </c>
      <c r="H27" t="s">
        <v>1558</v>
      </c>
      <c r="I27">
        <v>83101</v>
      </c>
      <c r="J27">
        <v>20170101</v>
      </c>
      <c r="K27">
        <v>20200922</v>
      </c>
    </row>
    <row r="28" spans="2:11">
      <c r="B28">
        <v>1</v>
      </c>
      <c r="C28" t="s">
        <v>1514</v>
      </c>
      <c r="D28" t="s">
        <v>1532</v>
      </c>
      <c r="E28">
        <v>100</v>
      </c>
      <c r="F28" t="s">
        <v>1533</v>
      </c>
      <c r="G28" t="s">
        <v>1559</v>
      </c>
      <c r="H28" t="s">
        <v>1560</v>
      </c>
      <c r="I28">
        <v>83101</v>
      </c>
      <c r="J28">
        <v>20170101</v>
      </c>
      <c r="K28">
        <v>20200922</v>
      </c>
    </row>
    <row r="29" spans="2:11">
      <c r="B29">
        <v>1</v>
      </c>
      <c r="C29" t="s">
        <v>1514</v>
      </c>
      <c r="D29" t="s">
        <v>1532</v>
      </c>
      <c r="E29">
        <v>100</v>
      </c>
      <c r="F29" t="s">
        <v>1533</v>
      </c>
      <c r="G29" t="s">
        <v>1561</v>
      </c>
      <c r="H29" t="s">
        <v>1562</v>
      </c>
      <c r="I29">
        <v>83101</v>
      </c>
      <c r="J29">
        <v>20170101</v>
      </c>
      <c r="K29">
        <v>20200922</v>
      </c>
    </row>
    <row r="30" spans="2:11">
      <c r="B30">
        <v>1</v>
      </c>
      <c r="C30" t="s">
        <v>1514</v>
      </c>
      <c r="D30" t="s">
        <v>1532</v>
      </c>
      <c r="E30">
        <v>100</v>
      </c>
      <c r="F30" t="s">
        <v>1533</v>
      </c>
      <c r="G30" t="s">
        <v>1563</v>
      </c>
      <c r="H30" t="s">
        <v>1564</v>
      </c>
      <c r="I30">
        <v>83101</v>
      </c>
      <c r="J30">
        <v>20170101</v>
      </c>
      <c r="K30">
        <v>20200922</v>
      </c>
    </row>
    <row r="31" spans="2:11">
      <c r="B31">
        <v>1</v>
      </c>
      <c r="C31" t="s">
        <v>1514</v>
      </c>
      <c r="D31" t="s">
        <v>1532</v>
      </c>
      <c r="E31">
        <v>100</v>
      </c>
      <c r="F31" t="s">
        <v>1533</v>
      </c>
      <c r="G31" t="s">
        <v>1565</v>
      </c>
      <c r="H31" t="s">
        <v>1566</v>
      </c>
      <c r="I31">
        <v>83101</v>
      </c>
      <c r="J31">
        <v>20170101</v>
      </c>
      <c r="K31">
        <v>20200922</v>
      </c>
    </row>
    <row r="32" spans="2:11">
      <c r="B32">
        <v>1</v>
      </c>
      <c r="C32" t="s">
        <v>1514</v>
      </c>
      <c r="D32" t="s">
        <v>1532</v>
      </c>
      <c r="E32">
        <v>100</v>
      </c>
      <c r="F32" t="s">
        <v>1533</v>
      </c>
      <c r="G32" t="s">
        <v>1567</v>
      </c>
      <c r="H32" t="s">
        <v>1568</v>
      </c>
      <c r="I32">
        <v>83101</v>
      </c>
      <c r="J32">
        <v>20170101</v>
      </c>
      <c r="K32">
        <v>20200922</v>
      </c>
    </row>
    <row r="33" spans="2:11">
      <c r="B33">
        <v>1</v>
      </c>
      <c r="C33" t="s">
        <v>1514</v>
      </c>
      <c r="D33" t="s">
        <v>1532</v>
      </c>
      <c r="E33">
        <v>100</v>
      </c>
      <c r="F33" t="s">
        <v>1533</v>
      </c>
      <c r="G33" t="s">
        <v>1569</v>
      </c>
      <c r="H33" t="s">
        <v>1570</v>
      </c>
      <c r="I33">
        <v>83101</v>
      </c>
      <c r="J33">
        <v>20170101</v>
      </c>
      <c r="K33">
        <v>20200922</v>
      </c>
    </row>
    <row r="34" spans="2:11">
      <c r="B34">
        <v>1</v>
      </c>
      <c r="C34" t="s">
        <v>1514</v>
      </c>
      <c r="D34" t="s">
        <v>1532</v>
      </c>
      <c r="E34">
        <v>100</v>
      </c>
      <c r="F34" t="s">
        <v>1533</v>
      </c>
      <c r="G34" t="s">
        <v>1571</v>
      </c>
      <c r="H34" t="s">
        <v>1572</v>
      </c>
      <c r="I34">
        <v>83101</v>
      </c>
      <c r="J34">
        <v>20170101</v>
      </c>
      <c r="K34">
        <v>20200922</v>
      </c>
    </row>
    <row r="35" spans="2:11">
      <c r="B35">
        <v>1</v>
      </c>
      <c r="C35" t="s">
        <v>1514</v>
      </c>
      <c r="D35" t="s">
        <v>1532</v>
      </c>
      <c r="E35">
        <v>100</v>
      </c>
      <c r="F35" t="s">
        <v>1533</v>
      </c>
      <c r="G35" t="s">
        <v>1573</v>
      </c>
      <c r="H35" t="s">
        <v>1574</v>
      </c>
      <c r="I35">
        <v>83101</v>
      </c>
      <c r="J35">
        <v>20170101</v>
      </c>
      <c r="K35">
        <v>20200922</v>
      </c>
    </row>
    <row r="36" spans="2:11">
      <c r="B36">
        <v>1</v>
      </c>
      <c r="C36" t="s">
        <v>1514</v>
      </c>
      <c r="D36" t="s">
        <v>1532</v>
      </c>
      <c r="E36">
        <v>100</v>
      </c>
      <c r="F36" t="s">
        <v>1533</v>
      </c>
      <c r="G36" t="s">
        <v>1575</v>
      </c>
      <c r="H36" t="s">
        <v>1576</v>
      </c>
      <c r="I36">
        <v>83101</v>
      </c>
      <c r="J36">
        <v>20170101</v>
      </c>
      <c r="K36">
        <v>20200922</v>
      </c>
    </row>
    <row r="37" spans="2:11">
      <c r="B37">
        <v>1</v>
      </c>
      <c r="C37" t="s">
        <v>1514</v>
      </c>
      <c r="D37" t="s">
        <v>1532</v>
      </c>
      <c r="E37">
        <v>100</v>
      </c>
      <c r="F37" t="s">
        <v>1533</v>
      </c>
      <c r="G37" t="s">
        <v>1577</v>
      </c>
      <c r="H37" t="s">
        <v>1578</v>
      </c>
      <c r="I37">
        <v>83101</v>
      </c>
      <c r="J37">
        <v>20170101</v>
      </c>
      <c r="K37">
        <v>20200922</v>
      </c>
    </row>
    <row r="38" spans="2:11">
      <c r="B38">
        <v>1</v>
      </c>
      <c r="C38" t="s">
        <v>1514</v>
      </c>
      <c r="D38" t="s">
        <v>1532</v>
      </c>
      <c r="E38">
        <v>100</v>
      </c>
      <c r="F38" t="s">
        <v>1533</v>
      </c>
      <c r="G38" t="s">
        <v>1579</v>
      </c>
      <c r="H38" t="s">
        <v>1580</v>
      </c>
      <c r="I38">
        <v>83101</v>
      </c>
      <c r="J38">
        <v>20170101</v>
      </c>
      <c r="K38">
        <v>20200922</v>
      </c>
    </row>
    <row r="39" spans="2:11">
      <c r="B39">
        <v>1</v>
      </c>
      <c r="C39" t="s">
        <v>1514</v>
      </c>
      <c r="D39" t="s">
        <v>1532</v>
      </c>
      <c r="E39">
        <v>100</v>
      </c>
      <c r="F39" t="s">
        <v>1533</v>
      </c>
      <c r="G39" t="s">
        <v>1581</v>
      </c>
      <c r="H39" t="s">
        <v>1582</v>
      </c>
      <c r="I39">
        <v>83101</v>
      </c>
      <c r="J39">
        <v>20170101</v>
      </c>
      <c r="K39">
        <v>20200922</v>
      </c>
    </row>
    <row r="40" spans="2:11">
      <c r="B40">
        <v>1</v>
      </c>
      <c r="C40" t="s">
        <v>1514</v>
      </c>
      <c r="D40" t="s">
        <v>1532</v>
      </c>
      <c r="E40">
        <v>100</v>
      </c>
      <c r="F40" t="s">
        <v>1533</v>
      </c>
      <c r="G40" t="s">
        <v>1583</v>
      </c>
      <c r="H40" t="s">
        <v>1584</v>
      </c>
      <c r="I40">
        <v>83101</v>
      </c>
      <c r="J40">
        <v>20170101</v>
      </c>
      <c r="K40">
        <v>20200922</v>
      </c>
    </row>
    <row r="41" spans="2:11">
      <c r="B41">
        <v>1</v>
      </c>
      <c r="C41" t="s">
        <v>1514</v>
      </c>
      <c r="D41" t="s">
        <v>1532</v>
      </c>
      <c r="E41">
        <v>100</v>
      </c>
      <c r="F41" t="s">
        <v>1533</v>
      </c>
      <c r="G41" t="s">
        <v>1585</v>
      </c>
      <c r="H41" t="s">
        <v>1586</v>
      </c>
      <c r="I41">
        <v>83101</v>
      </c>
      <c r="J41">
        <v>20170101</v>
      </c>
      <c r="K41">
        <v>20200922</v>
      </c>
    </row>
    <row r="42" spans="2:11">
      <c r="B42">
        <v>1</v>
      </c>
      <c r="C42" t="s">
        <v>1514</v>
      </c>
      <c r="D42" t="s">
        <v>1532</v>
      </c>
      <c r="E42">
        <v>100</v>
      </c>
      <c r="F42" t="s">
        <v>1533</v>
      </c>
      <c r="G42" t="s">
        <v>1587</v>
      </c>
      <c r="H42" t="s">
        <v>1588</v>
      </c>
      <c r="I42">
        <v>83101</v>
      </c>
      <c r="J42">
        <v>20170101</v>
      </c>
      <c r="K42">
        <v>20200922</v>
      </c>
    </row>
    <row r="43" spans="2:11">
      <c r="B43">
        <v>1</v>
      </c>
      <c r="C43" t="s">
        <v>1514</v>
      </c>
      <c r="D43" t="s">
        <v>1532</v>
      </c>
      <c r="E43">
        <v>100</v>
      </c>
      <c r="F43" t="s">
        <v>1533</v>
      </c>
      <c r="G43" t="s">
        <v>1589</v>
      </c>
      <c r="H43" t="s">
        <v>1590</v>
      </c>
      <c r="I43">
        <v>83101</v>
      </c>
      <c r="J43">
        <v>20170101</v>
      </c>
      <c r="K43">
        <v>20200922</v>
      </c>
    </row>
    <row r="44" spans="2:11">
      <c r="B44">
        <v>1</v>
      </c>
      <c r="C44" t="s">
        <v>1514</v>
      </c>
      <c r="D44" t="s">
        <v>1532</v>
      </c>
      <c r="E44">
        <v>100</v>
      </c>
      <c r="F44" t="s">
        <v>1533</v>
      </c>
      <c r="G44" t="s">
        <v>1591</v>
      </c>
      <c r="H44" t="s">
        <v>1592</v>
      </c>
      <c r="I44">
        <v>83101</v>
      </c>
      <c r="J44">
        <v>20170101</v>
      </c>
      <c r="K44">
        <v>20200922</v>
      </c>
    </row>
    <row r="45" spans="2:11">
      <c r="B45">
        <v>1</v>
      </c>
      <c r="C45" t="s">
        <v>1514</v>
      </c>
      <c r="D45" t="s">
        <v>1532</v>
      </c>
      <c r="E45">
        <v>100</v>
      </c>
      <c r="F45" t="s">
        <v>1533</v>
      </c>
      <c r="G45" t="s">
        <v>1593</v>
      </c>
      <c r="H45" t="s">
        <v>1594</v>
      </c>
      <c r="I45">
        <v>83101</v>
      </c>
      <c r="J45">
        <v>20170101</v>
      </c>
      <c r="K45">
        <v>20200922</v>
      </c>
    </row>
    <row r="46" spans="2:11">
      <c r="B46">
        <v>1</v>
      </c>
      <c r="C46" t="s">
        <v>1514</v>
      </c>
      <c r="D46" t="s">
        <v>1532</v>
      </c>
      <c r="E46">
        <v>100</v>
      </c>
      <c r="F46" t="s">
        <v>1533</v>
      </c>
      <c r="G46" t="s">
        <v>1595</v>
      </c>
      <c r="H46" t="s">
        <v>1596</v>
      </c>
      <c r="I46">
        <v>83101</v>
      </c>
      <c r="J46">
        <v>20170101</v>
      </c>
      <c r="K46">
        <v>20200922</v>
      </c>
    </row>
    <row r="47" spans="2:11">
      <c r="B47">
        <v>1</v>
      </c>
      <c r="C47" t="s">
        <v>1514</v>
      </c>
      <c r="D47" t="s">
        <v>1532</v>
      </c>
      <c r="E47">
        <v>100</v>
      </c>
      <c r="F47" t="s">
        <v>1533</v>
      </c>
      <c r="G47" t="s">
        <v>1597</v>
      </c>
      <c r="H47" t="s">
        <v>1598</v>
      </c>
      <c r="I47">
        <v>83101</v>
      </c>
      <c r="J47">
        <v>20170101</v>
      </c>
      <c r="K47">
        <v>20200922</v>
      </c>
    </row>
    <row r="48" spans="2:11">
      <c r="B48">
        <v>1</v>
      </c>
      <c r="C48" t="s">
        <v>1514</v>
      </c>
      <c r="D48" t="s">
        <v>1532</v>
      </c>
      <c r="E48">
        <v>100</v>
      </c>
      <c r="F48" t="s">
        <v>1533</v>
      </c>
      <c r="G48" t="s">
        <v>1599</v>
      </c>
      <c r="H48" t="s">
        <v>1600</v>
      </c>
      <c r="I48">
        <v>83101</v>
      </c>
      <c r="J48">
        <v>20170101</v>
      </c>
      <c r="K48">
        <v>20200922</v>
      </c>
    </row>
    <row r="49" spans="2:11">
      <c r="B49">
        <v>1</v>
      </c>
      <c r="C49" t="s">
        <v>1514</v>
      </c>
      <c r="D49" t="s">
        <v>1532</v>
      </c>
      <c r="E49">
        <v>100</v>
      </c>
      <c r="F49" t="s">
        <v>1533</v>
      </c>
      <c r="G49" t="s">
        <v>1601</v>
      </c>
      <c r="H49" t="s">
        <v>1602</v>
      </c>
      <c r="I49">
        <v>83101</v>
      </c>
      <c r="J49">
        <v>20170101</v>
      </c>
      <c r="K49">
        <v>20200922</v>
      </c>
    </row>
    <row r="50" spans="2:11">
      <c r="B50">
        <v>1</v>
      </c>
      <c r="C50" t="s">
        <v>1514</v>
      </c>
      <c r="D50" t="s">
        <v>1532</v>
      </c>
      <c r="E50">
        <v>100</v>
      </c>
      <c r="F50" t="s">
        <v>1533</v>
      </c>
      <c r="G50" t="s">
        <v>1603</v>
      </c>
      <c r="H50" t="s">
        <v>1604</v>
      </c>
      <c r="I50">
        <v>83101</v>
      </c>
      <c r="J50">
        <v>20170101</v>
      </c>
      <c r="K50">
        <v>20200922</v>
      </c>
    </row>
    <row r="51" spans="2:11">
      <c r="B51">
        <v>1</v>
      </c>
      <c r="C51" t="s">
        <v>1514</v>
      </c>
      <c r="D51" t="s">
        <v>1532</v>
      </c>
      <c r="E51">
        <v>100</v>
      </c>
      <c r="F51" t="s">
        <v>1533</v>
      </c>
      <c r="G51" t="s">
        <v>1605</v>
      </c>
      <c r="H51" t="s">
        <v>1606</v>
      </c>
      <c r="I51">
        <v>83101</v>
      </c>
      <c r="J51">
        <v>20170101</v>
      </c>
      <c r="K51">
        <v>20200922</v>
      </c>
    </row>
    <row r="52" spans="2:11">
      <c r="B52">
        <v>1</v>
      </c>
      <c r="C52" t="s">
        <v>1514</v>
      </c>
      <c r="D52" t="s">
        <v>1532</v>
      </c>
      <c r="E52">
        <v>100</v>
      </c>
      <c r="F52" t="s">
        <v>1533</v>
      </c>
      <c r="G52" t="s">
        <v>1607</v>
      </c>
      <c r="H52" t="s">
        <v>1608</v>
      </c>
      <c r="I52">
        <v>83101</v>
      </c>
      <c r="J52">
        <v>20170101</v>
      </c>
      <c r="K52">
        <v>20200922</v>
      </c>
    </row>
    <row r="53" spans="2:11">
      <c r="B53">
        <v>1</v>
      </c>
      <c r="C53" t="s">
        <v>1514</v>
      </c>
      <c r="D53" t="s">
        <v>1532</v>
      </c>
      <c r="E53">
        <v>100</v>
      </c>
      <c r="F53" t="s">
        <v>1533</v>
      </c>
      <c r="G53" t="s">
        <v>1609</v>
      </c>
      <c r="H53" t="s">
        <v>1610</v>
      </c>
      <c r="I53">
        <v>83101</v>
      </c>
      <c r="J53">
        <v>20170101</v>
      </c>
      <c r="K53">
        <v>20200922</v>
      </c>
    </row>
    <row r="54" spans="2:11">
      <c r="B54">
        <v>1</v>
      </c>
      <c r="C54" t="s">
        <v>1514</v>
      </c>
      <c r="D54" t="s">
        <v>1532</v>
      </c>
      <c r="E54">
        <v>100</v>
      </c>
      <c r="F54" t="s">
        <v>1533</v>
      </c>
      <c r="G54" t="s">
        <v>1611</v>
      </c>
      <c r="H54" t="s">
        <v>1612</v>
      </c>
      <c r="I54">
        <v>83101</v>
      </c>
      <c r="J54">
        <v>20170101</v>
      </c>
      <c r="K54">
        <v>20200922</v>
      </c>
    </row>
    <row r="55" spans="2:11">
      <c r="B55">
        <v>1</v>
      </c>
      <c r="C55" t="s">
        <v>1514</v>
      </c>
      <c r="D55" t="s">
        <v>1532</v>
      </c>
      <c r="E55">
        <v>100</v>
      </c>
      <c r="F55" t="s">
        <v>1533</v>
      </c>
      <c r="G55" t="s">
        <v>1613</v>
      </c>
      <c r="H55" t="s">
        <v>1614</v>
      </c>
      <c r="I55">
        <v>83101</v>
      </c>
      <c r="J55">
        <v>20170101</v>
      </c>
      <c r="K55">
        <v>20200922</v>
      </c>
    </row>
    <row r="56" spans="2:11">
      <c r="B56">
        <v>1</v>
      </c>
      <c r="C56" t="s">
        <v>1514</v>
      </c>
      <c r="D56" t="s">
        <v>1532</v>
      </c>
      <c r="E56">
        <v>100</v>
      </c>
      <c r="F56" t="s">
        <v>1533</v>
      </c>
      <c r="G56" t="s">
        <v>1615</v>
      </c>
      <c r="H56" t="s">
        <v>1616</v>
      </c>
      <c r="I56">
        <v>83101</v>
      </c>
      <c r="J56">
        <v>20170101</v>
      </c>
      <c r="K56">
        <v>20200922</v>
      </c>
    </row>
    <row r="57" spans="2:11">
      <c r="B57">
        <v>1</v>
      </c>
      <c r="C57" t="s">
        <v>1514</v>
      </c>
      <c r="D57" t="s">
        <v>1532</v>
      </c>
      <c r="E57">
        <v>100</v>
      </c>
      <c r="F57" t="s">
        <v>1533</v>
      </c>
      <c r="G57" t="s">
        <v>1617</v>
      </c>
      <c r="H57" t="s">
        <v>1618</v>
      </c>
      <c r="I57">
        <v>83101</v>
      </c>
      <c r="J57">
        <v>20170101</v>
      </c>
      <c r="K57">
        <v>20200922</v>
      </c>
    </row>
    <row r="58" spans="2:11">
      <c r="B58">
        <v>1</v>
      </c>
      <c r="C58" t="s">
        <v>1514</v>
      </c>
      <c r="D58" t="s">
        <v>1532</v>
      </c>
      <c r="E58">
        <v>100</v>
      </c>
      <c r="F58" t="s">
        <v>1533</v>
      </c>
      <c r="G58" t="s">
        <v>1619</v>
      </c>
      <c r="H58" t="s">
        <v>1620</v>
      </c>
      <c r="I58">
        <v>83101</v>
      </c>
      <c r="J58">
        <v>20170101</v>
      </c>
      <c r="K58">
        <v>20200922</v>
      </c>
    </row>
    <row r="59" spans="2:11">
      <c r="B59">
        <v>1</v>
      </c>
      <c r="C59" t="s">
        <v>1514</v>
      </c>
      <c r="D59" t="s">
        <v>1532</v>
      </c>
      <c r="E59">
        <v>100</v>
      </c>
      <c r="F59" t="s">
        <v>1533</v>
      </c>
      <c r="G59" t="s">
        <v>1621</v>
      </c>
      <c r="H59" t="s">
        <v>1622</v>
      </c>
      <c r="I59">
        <v>83101</v>
      </c>
      <c r="J59">
        <v>20170101</v>
      </c>
      <c r="K59">
        <v>20200922</v>
      </c>
    </row>
    <row r="60" spans="2:11">
      <c r="B60">
        <v>1</v>
      </c>
      <c r="C60" t="s">
        <v>1514</v>
      </c>
      <c r="D60" t="s">
        <v>1532</v>
      </c>
      <c r="E60">
        <v>100</v>
      </c>
      <c r="F60" t="s">
        <v>1533</v>
      </c>
      <c r="G60" t="s">
        <v>1623</v>
      </c>
      <c r="H60" t="s">
        <v>1624</v>
      </c>
      <c r="I60">
        <v>83101</v>
      </c>
      <c r="J60">
        <v>20170101</v>
      </c>
      <c r="K60">
        <v>20200922</v>
      </c>
    </row>
    <row r="61" spans="2:11">
      <c r="B61">
        <v>1</v>
      </c>
      <c r="C61" t="s">
        <v>1514</v>
      </c>
      <c r="D61" t="s">
        <v>1532</v>
      </c>
      <c r="E61">
        <v>100</v>
      </c>
      <c r="F61" t="s">
        <v>1533</v>
      </c>
      <c r="G61" t="s">
        <v>1625</v>
      </c>
      <c r="H61" t="s">
        <v>1626</v>
      </c>
      <c r="I61">
        <v>83101</v>
      </c>
      <c r="J61">
        <v>20170101</v>
      </c>
      <c r="K61">
        <v>20200922</v>
      </c>
    </row>
    <row r="62" spans="2:11">
      <c r="B62">
        <v>1</v>
      </c>
      <c r="C62" t="s">
        <v>1514</v>
      </c>
      <c r="D62" t="s">
        <v>1532</v>
      </c>
      <c r="E62">
        <v>100</v>
      </c>
      <c r="F62" t="s">
        <v>1533</v>
      </c>
      <c r="G62" t="s">
        <v>1627</v>
      </c>
      <c r="H62" t="s">
        <v>1628</v>
      </c>
      <c r="I62">
        <v>83101</v>
      </c>
      <c r="J62">
        <v>20170101</v>
      </c>
      <c r="K62">
        <v>20200922</v>
      </c>
    </row>
    <row r="63" spans="2:11">
      <c r="B63">
        <v>1</v>
      </c>
      <c r="C63" t="s">
        <v>1514</v>
      </c>
      <c r="D63" t="s">
        <v>1532</v>
      </c>
      <c r="E63">
        <v>100</v>
      </c>
      <c r="F63" t="s">
        <v>1533</v>
      </c>
      <c r="G63" t="s">
        <v>1629</v>
      </c>
      <c r="H63" t="s">
        <v>1630</v>
      </c>
      <c r="I63">
        <v>83101</v>
      </c>
      <c r="J63">
        <v>20170101</v>
      </c>
      <c r="K63">
        <v>20200922</v>
      </c>
    </row>
    <row r="64" spans="2:11">
      <c r="B64">
        <v>1</v>
      </c>
      <c r="C64" t="s">
        <v>1514</v>
      </c>
      <c r="D64" t="s">
        <v>1532</v>
      </c>
      <c r="E64">
        <v>100</v>
      </c>
      <c r="F64" t="s">
        <v>1533</v>
      </c>
      <c r="G64" t="s">
        <v>1631</v>
      </c>
      <c r="H64" t="s">
        <v>1632</v>
      </c>
      <c r="I64">
        <v>83101</v>
      </c>
      <c r="J64">
        <v>20170101</v>
      </c>
      <c r="K64">
        <v>20200922</v>
      </c>
    </row>
    <row r="65" spans="2:11">
      <c r="B65">
        <v>1</v>
      </c>
      <c r="C65" t="s">
        <v>1514</v>
      </c>
      <c r="D65" t="s">
        <v>1532</v>
      </c>
      <c r="E65">
        <v>100</v>
      </c>
      <c r="F65" t="s">
        <v>1533</v>
      </c>
      <c r="G65" t="s">
        <v>1633</v>
      </c>
      <c r="H65" t="s">
        <v>1634</v>
      </c>
      <c r="I65">
        <v>83101</v>
      </c>
      <c r="J65">
        <v>20170101</v>
      </c>
      <c r="K65">
        <v>20200922</v>
      </c>
    </row>
    <row r="66" spans="2:11">
      <c r="B66">
        <v>1</v>
      </c>
      <c r="C66" t="s">
        <v>1514</v>
      </c>
      <c r="D66" t="s">
        <v>1532</v>
      </c>
      <c r="E66">
        <v>100</v>
      </c>
      <c r="F66" t="s">
        <v>1533</v>
      </c>
      <c r="G66" t="s">
        <v>1635</v>
      </c>
      <c r="H66" t="s">
        <v>1636</v>
      </c>
      <c r="I66">
        <v>83101</v>
      </c>
      <c r="J66">
        <v>20170101</v>
      </c>
      <c r="K66">
        <v>20200922</v>
      </c>
    </row>
    <row r="67" spans="2:11">
      <c r="B67">
        <v>1</v>
      </c>
      <c r="C67" t="s">
        <v>1514</v>
      </c>
      <c r="D67" t="s">
        <v>1532</v>
      </c>
      <c r="E67">
        <v>100</v>
      </c>
      <c r="F67" t="s">
        <v>1533</v>
      </c>
      <c r="G67" t="s">
        <v>1637</v>
      </c>
      <c r="H67" t="s">
        <v>1638</v>
      </c>
      <c r="I67">
        <v>83101</v>
      </c>
      <c r="J67">
        <v>20170101</v>
      </c>
      <c r="K67">
        <v>20200922</v>
      </c>
    </row>
    <row r="68" spans="2:11">
      <c r="B68">
        <v>1</v>
      </c>
      <c r="C68" t="s">
        <v>1514</v>
      </c>
      <c r="D68" t="s">
        <v>1532</v>
      </c>
      <c r="E68">
        <v>100</v>
      </c>
      <c r="F68" t="s">
        <v>1533</v>
      </c>
      <c r="G68" t="s">
        <v>1639</v>
      </c>
      <c r="H68" t="s">
        <v>1640</v>
      </c>
      <c r="I68">
        <v>83101</v>
      </c>
      <c r="J68">
        <v>20170101</v>
      </c>
      <c r="K68">
        <v>20200922</v>
      </c>
    </row>
    <row r="69" spans="2:11">
      <c r="B69">
        <v>1</v>
      </c>
      <c r="C69" t="s">
        <v>1514</v>
      </c>
      <c r="D69" t="s">
        <v>1532</v>
      </c>
      <c r="E69">
        <v>100</v>
      </c>
      <c r="F69" t="s">
        <v>1533</v>
      </c>
      <c r="G69" t="s">
        <v>1641</v>
      </c>
      <c r="H69" t="s">
        <v>1642</v>
      </c>
      <c r="I69">
        <v>83101</v>
      </c>
      <c r="J69">
        <v>20170101</v>
      </c>
      <c r="K69">
        <v>20200922</v>
      </c>
    </row>
    <row r="70" spans="2:11">
      <c r="B70">
        <v>1</v>
      </c>
      <c r="C70" t="s">
        <v>1514</v>
      </c>
      <c r="D70" t="s">
        <v>1532</v>
      </c>
      <c r="E70">
        <v>100</v>
      </c>
      <c r="F70" t="s">
        <v>1533</v>
      </c>
      <c r="G70" t="s">
        <v>1643</v>
      </c>
      <c r="H70" t="s">
        <v>1644</v>
      </c>
      <c r="I70">
        <v>83101</v>
      </c>
      <c r="J70">
        <v>20170101</v>
      </c>
      <c r="K70">
        <v>20200922</v>
      </c>
    </row>
    <row r="71" spans="2:11">
      <c r="B71">
        <v>1</v>
      </c>
      <c r="C71" t="s">
        <v>1514</v>
      </c>
      <c r="D71" t="s">
        <v>1532</v>
      </c>
      <c r="E71">
        <v>100</v>
      </c>
      <c r="F71" t="s">
        <v>1533</v>
      </c>
      <c r="G71" t="s">
        <v>1645</v>
      </c>
      <c r="H71" t="s">
        <v>1646</v>
      </c>
      <c r="I71">
        <v>83101</v>
      </c>
      <c r="J71">
        <v>20170101</v>
      </c>
      <c r="K71">
        <v>20200922</v>
      </c>
    </row>
    <row r="72" spans="2:11">
      <c r="B72">
        <v>1</v>
      </c>
      <c r="C72" t="s">
        <v>1514</v>
      </c>
      <c r="D72" t="s">
        <v>1532</v>
      </c>
      <c r="E72">
        <v>100</v>
      </c>
      <c r="F72" t="s">
        <v>1533</v>
      </c>
      <c r="G72" t="s">
        <v>1647</v>
      </c>
      <c r="H72" t="s">
        <v>1648</v>
      </c>
      <c r="I72">
        <v>83101</v>
      </c>
      <c r="J72">
        <v>20170101</v>
      </c>
      <c r="K72">
        <v>20200922</v>
      </c>
    </row>
    <row r="73" spans="2:11">
      <c r="B73">
        <v>1</v>
      </c>
      <c r="C73" t="s">
        <v>1514</v>
      </c>
      <c r="D73" t="s">
        <v>1532</v>
      </c>
      <c r="E73">
        <v>100</v>
      </c>
      <c r="F73" t="s">
        <v>1533</v>
      </c>
      <c r="G73" t="s">
        <v>1649</v>
      </c>
      <c r="H73" t="s">
        <v>1650</v>
      </c>
      <c r="I73">
        <v>83101</v>
      </c>
      <c r="J73">
        <v>20170101</v>
      </c>
      <c r="K73">
        <v>20200922</v>
      </c>
    </row>
    <row r="74" spans="2:11">
      <c r="B74">
        <v>1</v>
      </c>
      <c r="C74" t="s">
        <v>1514</v>
      </c>
      <c r="D74" t="s">
        <v>1532</v>
      </c>
      <c r="E74">
        <v>100</v>
      </c>
      <c r="F74" t="s">
        <v>1533</v>
      </c>
      <c r="G74" t="s">
        <v>1651</v>
      </c>
      <c r="H74" t="s">
        <v>1652</v>
      </c>
      <c r="I74">
        <v>83101</v>
      </c>
      <c r="J74">
        <v>20170101</v>
      </c>
      <c r="K74">
        <v>20200922</v>
      </c>
    </row>
    <row r="75" spans="2:11">
      <c r="B75">
        <v>1</v>
      </c>
      <c r="C75" t="s">
        <v>1514</v>
      </c>
      <c r="D75" t="s">
        <v>1532</v>
      </c>
      <c r="E75">
        <v>100</v>
      </c>
      <c r="F75" t="s">
        <v>1533</v>
      </c>
      <c r="G75" t="s">
        <v>1653</v>
      </c>
      <c r="H75" t="s">
        <v>1654</v>
      </c>
      <c r="I75">
        <v>83101</v>
      </c>
      <c r="J75">
        <v>20170101</v>
      </c>
      <c r="K75">
        <v>20200922</v>
      </c>
    </row>
    <row r="76" spans="2:11">
      <c r="B76">
        <v>1</v>
      </c>
      <c r="C76" t="s">
        <v>1514</v>
      </c>
      <c r="D76" t="s">
        <v>1532</v>
      </c>
      <c r="E76">
        <v>100</v>
      </c>
      <c r="F76" t="s">
        <v>1533</v>
      </c>
      <c r="G76" t="s">
        <v>1655</v>
      </c>
      <c r="H76" t="s">
        <v>1656</v>
      </c>
      <c r="I76">
        <v>83101</v>
      </c>
      <c r="J76">
        <v>20170101</v>
      </c>
      <c r="K76">
        <v>20200922</v>
      </c>
    </row>
    <row r="77" spans="2:11">
      <c r="B77">
        <v>1</v>
      </c>
      <c r="C77" t="s">
        <v>1514</v>
      </c>
      <c r="D77" t="s">
        <v>1532</v>
      </c>
      <c r="E77">
        <v>100</v>
      </c>
      <c r="F77" t="s">
        <v>1533</v>
      </c>
      <c r="G77" t="s">
        <v>1657</v>
      </c>
      <c r="H77" t="s">
        <v>1658</v>
      </c>
      <c r="I77">
        <v>83101</v>
      </c>
      <c r="J77">
        <v>20170101</v>
      </c>
      <c r="K77">
        <v>20200922</v>
      </c>
    </row>
    <row r="78" spans="2:11">
      <c r="B78">
        <v>1</v>
      </c>
      <c r="C78" t="s">
        <v>1514</v>
      </c>
      <c r="D78" t="s">
        <v>1532</v>
      </c>
      <c r="E78">
        <v>100</v>
      </c>
      <c r="F78" t="s">
        <v>1533</v>
      </c>
      <c r="G78" t="s">
        <v>1659</v>
      </c>
      <c r="H78" t="s">
        <v>1660</v>
      </c>
      <c r="I78">
        <v>83101</v>
      </c>
      <c r="J78">
        <v>20170101</v>
      </c>
      <c r="K78">
        <v>20200922</v>
      </c>
    </row>
    <row r="79" spans="2:11">
      <c r="B79">
        <v>1</v>
      </c>
      <c r="C79" t="s">
        <v>1514</v>
      </c>
      <c r="D79" t="s">
        <v>1532</v>
      </c>
      <c r="E79">
        <v>100</v>
      </c>
      <c r="F79" t="s">
        <v>1533</v>
      </c>
      <c r="G79" t="s">
        <v>1661</v>
      </c>
      <c r="H79" t="s">
        <v>1662</v>
      </c>
      <c r="I79">
        <v>83101</v>
      </c>
      <c r="J79">
        <v>20170101</v>
      </c>
      <c r="K79">
        <v>20200922</v>
      </c>
    </row>
    <row r="80" spans="2:11">
      <c r="B80">
        <v>1</v>
      </c>
      <c r="C80" t="s">
        <v>1514</v>
      </c>
      <c r="D80" t="s">
        <v>1532</v>
      </c>
      <c r="E80">
        <v>100</v>
      </c>
      <c r="F80" t="s">
        <v>1533</v>
      </c>
      <c r="G80" t="s">
        <v>1663</v>
      </c>
      <c r="H80" t="s">
        <v>1664</v>
      </c>
      <c r="I80">
        <v>83101</v>
      </c>
      <c r="J80">
        <v>20170101</v>
      </c>
      <c r="K80">
        <v>20200922</v>
      </c>
    </row>
    <row r="81" spans="2:11">
      <c r="B81">
        <v>1</v>
      </c>
      <c r="C81" t="s">
        <v>1514</v>
      </c>
      <c r="D81" t="s">
        <v>1532</v>
      </c>
      <c r="E81">
        <v>100</v>
      </c>
      <c r="F81" t="s">
        <v>1533</v>
      </c>
      <c r="G81" t="s">
        <v>1665</v>
      </c>
      <c r="H81" t="s">
        <v>1666</v>
      </c>
      <c r="I81">
        <v>83101</v>
      </c>
      <c r="J81">
        <v>20170101</v>
      </c>
      <c r="K81">
        <v>20200922</v>
      </c>
    </row>
    <row r="82" spans="2:11">
      <c r="B82">
        <v>1</v>
      </c>
      <c r="C82" t="s">
        <v>1514</v>
      </c>
      <c r="D82" t="s">
        <v>1532</v>
      </c>
      <c r="E82">
        <v>100</v>
      </c>
      <c r="F82" t="s">
        <v>1533</v>
      </c>
      <c r="G82" t="s">
        <v>1667</v>
      </c>
      <c r="H82" t="s">
        <v>1668</v>
      </c>
      <c r="I82">
        <v>83101</v>
      </c>
      <c r="J82">
        <v>20170101</v>
      </c>
      <c r="K82">
        <v>20200922</v>
      </c>
    </row>
    <row r="83" spans="2:11">
      <c r="B83">
        <v>1</v>
      </c>
      <c r="C83" t="s">
        <v>1514</v>
      </c>
      <c r="D83" t="s">
        <v>1532</v>
      </c>
      <c r="E83">
        <v>100</v>
      </c>
      <c r="F83" t="s">
        <v>1533</v>
      </c>
      <c r="G83" t="s">
        <v>1669</v>
      </c>
      <c r="H83" t="s">
        <v>1670</v>
      </c>
      <c r="I83">
        <v>83101</v>
      </c>
      <c r="J83">
        <v>20170101</v>
      </c>
      <c r="K83">
        <v>20200922</v>
      </c>
    </row>
    <row r="84" spans="2:11">
      <c r="B84">
        <v>1</v>
      </c>
      <c r="C84" t="s">
        <v>1514</v>
      </c>
      <c r="D84" t="s">
        <v>1532</v>
      </c>
      <c r="E84">
        <v>100</v>
      </c>
      <c r="F84" t="s">
        <v>1533</v>
      </c>
      <c r="G84" t="s">
        <v>1671</v>
      </c>
      <c r="H84" t="s">
        <v>1672</v>
      </c>
      <c r="I84">
        <v>83101</v>
      </c>
      <c r="J84">
        <v>20170101</v>
      </c>
      <c r="K84">
        <v>20200922</v>
      </c>
    </row>
    <row r="85" spans="2:11">
      <c r="B85">
        <v>1</v>
      </c>
      <c r="C85" t="s">
        <v>1514</v>
      </c>
      <c r="D85" t="s">
        <v>1532</v>
      </c>
      <c r="E85">
        <v>100</v>
      </c>
      <c r="F85" t="s">
        <v>1533</v>
      </c>
      <c r="G85" t="s">
        <v>1673</v>
      </c>
      <c r="H85" t="s">
        <v>1674</v>
      </c>
      <c r="I85">
        <v>83101</v>
      </c>
      <c r="J85">
        <v>20170101</v>
      </c>
      <c r="K85">
        <v>20200922</v>
      </c>
    </row>
    <row r="86" spans="2:11">
      <c r="B86">
        <v>1</v>
      </c>
      <c r="C86" t="s">
        <v>1514</v>
      </c>
      <c r="D86" t="s">
        <v>1532</v>
      </c>
      <c r="E86">
        <v>100</v>
      </c>
      <c r="F86" t="s">
        <v>1533</v>
      </c>
      <c r="G86" t="s">
        <v>1675</v>
      </c>
      <c r="H86" t="s">
        <v>1676</v>
      </c>
      <c r="I86">
        <v>83101</v>
      </c>
      <c r="J86">
        <v>20170101</v>
      </c>
      <c r="K86">
        <v>20200922</v>
      </c>
    </row>
    <row r="87" spans="2:11">
      <c r="B87">
        <v>1</v>
      </c>
      <c r="C87" t="s">
        <v>1514</v>
      </c>
      <c r="D87" t="s">
        <v>1532</v>
      </c>
      <c r="E87">
        <v>100</v>
      </c>
      <c r="F87" t="s">
        <v>1533</v>
      </c>
      <c r="G87" t="s">
        <v>1677</v>
      </c>
      <c r="H87" t="s">
        <v>1678</v>
      </c>
      <c r="I87">
        <v>83101</v>
      </c>
      <c r="J87">
        <v>20170101</v>
      </c>
      <c r="K87">
        <v>20200922</v>
      </c>
    </row>
    <row r="88" spans="2:11">
      <c r="B88">
        <v>1</v>
      </c>
      <c r="C88" t="s">
        <v>1514</v>
      </c>
      <c r="D88" t="s">
        <v>1532</v>
      </c>
      <c r="E88">
        <v>100</v>
      </c>
      <c r="F88" t="s">
        <v>1533</v>
      </c>
      <c r="G88" t="s">
        <v>1679</v>
      </c>
      <c r="H88" t="s">
        <v>1680</v>
      </c>
      <c r="I88">
        <v>83101</v>
      </c>
      <c r="J88">
        <v>20170101</v>
      </c>
      <c r="K88">
        <v>20200922</v>
      </c>
    </row>
    <row r="89" spans="2:11">
      <c r="B89">
        <v>1</v>
      </c>
      <c r="C89" t="s">
        <v>1514</v>
      </c>
      <c r="D89" t="s">
        <v>1532</v>
      </c>
      <c r="E89">
        <v>100</v>
      </c>
      <c r="F89" t="s">
        <v>1533</v>
      </c>
      <c r="G89" t="s">
        <v>1681</v>
      </c>
      <c r="H89" t="s">
        <v>1682</v>
      </c>
      <c r="I89">
        <v>83101</v>
      </c>
      <c r="J89">
        <v>20170101</v>
      </c>
      <c r="K89">
        <v>20200922</v>
      </c>
    </row>
    <row r="90" spans="2:11">
      <c r="B90">
        <v>1</v>
      </c>
      <c r="C90" t="s">
        <v>1514</v>
      </c>
      <c r="D90" t="s">
        <v>1532</v>
      </c>
      <c r="E90">
        <v>100</v>
      </c>
      <c r="F90" t="s">
        <v>1533</v>
      </c>
      <c r="G90" t="s">
        <v>1683</v>
      </c>
      <c r="H90" t="s">
        <v>1684</v>
      </c>
      <c r="I90">
        <v>83101</v>
      </c>
      <c r="J90">
        <v>20170101</v>
      </c>
      <c r="K90">
        <v>20200922</v>
      </c>
    </row>
    <row r="91" spans="2:11">
      <c r="B91">
        <v>1</v>
      </c>
      <c r="C91" t="s">
        <v>1514</v>
      </c>
      <c r="D91" t="s">
        <v>1532</v>
      </c>
      <c r="E91">
        <v>100</v>
      </c>
      <c r="F91" t="s">
        <v>1533</v>
      </c>
      <c r="G91" t="s">
        <v>1685</v>
      </c>
      <c r="H91" t="s">
        <v>1686</v>
      </c>
      <c r="I91">
        <v>83101</v>
      </c>
      <c r="J91">
        <v>20170101</v>
      </c>
      <c r="K91">
        <v>20200922</v>
      </c>
    </row>
    <row r="92" spans="2:11">
      <c r="B92">
        <v>1</v>
      </c>
      <c r="C92" t="s">
        <v>1514</v>
      </c>
      <c r="D92" t="s">
        <v>1532</v>
      </c>
      <c r="E92">
        <v>100</v>
      </c>
      <c r="F92" t="s">
        <v>1533</v>
      </c>
      <c r="G92" t="s">
        <v>1687</v>
      </c>
      <c r="H92" t="s">
        <v>1688</v>
      </c>
      <c r="I92">
        <v>83101</v>
      </c>
      <c r="J92">
        <v>20170101</v>
      </c>
      <c r="K92">
        <v>20200922</v>
      </c>
    </row>
    <row r="93" spans="2:11">
      <c r="B93">
        <v>1</v>
      </c>
      <c r="C93" t="s">
        <v>1514</v>
      </c>
      <c r="D93" t="s">
        <v>1532</v>
      </c>
      <c r="E93">
        <v>100</v>
      </c>
      <c r="F93" t="s">
        <v>1533</v>
      </c>
      <c r="G93" t="s">
        <v>1689</v>
      </c>
      <c r="H93" t="s">
        <v>1688</v>
      </c>
      <c r="I93">
        <v>83101</v>
      </c>
      <c r="J93">
        <v>20170101</v>
      </c>
      <c r="K93">
        <v>20200922</v>
      </c>
    </row>
    <row r="94" spans="2:11">
      <c r="B94">
        <v>1</v>
      </c>
      <c r="C94" t="s">
        <v>1514</v>
      </c>
      <c r="D94" t="s">
        <v>1532</v>
      </c>
      <c r="E94">
        <v>100</v>
      </c>
      <c r="F94" t="s">
        <v>1533</v>
      </c>
      <c r="G94" t="s">
        <v>1690</v>
      </c>
      <c r="H94" t="s">
        <v>1691</v>
      </c>
      <c r="I94">
        <v>83101</v>
      </c>
      <c r="J94">
        <v>20170101</v>
      </c>
      <c r="K94">
        <v>20200922</v>
      </c>
    </row>
    <row r="95" spans="2:11">
      <c r="B95">
        <v>1</v>
      </c>
      <c r="C95" t="s">
        <v>1514</v>
      </c>
      <c r="D95" t="s">
        <v>1532</v>
      </c>
      <c r="E95">
        <v>100</v>
      </c>
      <c r="F95" t="s">
        <v>1533</v>
      </c>
      <c r="G95" t="s">
        <v>1692</v>
      </c>
      <c r="H95" t="s">
        <v>1693</v>
      </c>
      <c r="I95">
        <v>83101</v>
      </c>
      <c r="J95">
        <v>20170101</v>
      </c>
      <c r="K95">
        <v>20200922</v>
      </c>
    </row>
    <row r="96" spans="2:11">
      <c r="B96">
        <v>1</v>
      </c>
      <c r="C96" t="s">
        <v>1514</v>
      </c>
      <c r="D96" t="s">
        <v>1532</v>
      </c>
      <c r="E96">
        <v>100</v>
      </c>
      <c r="F96" t="s">
        <v>1533</v>
      </c>
      <c r="G96" t="s">
        <v>1694</v>
      </c>
      <c r="H96" t="s">
        <v>1695</v>
      </c>
      <c r="I96">
        <v>83101</v>
      </c>
      <c r="J96">
        <v>20170101</v>
      </c>
      <c r="K96">
        <v>20200922</v>
      </c>
    </row>
    <row r="97" spans="2:11">
      <c r="B97">
        <v>1</v>
      </c>
      <c r="C97" t="s">
        <v>1514</v>
      </c>
      <c r="D97" t="s">
        <v>1532</v>
      </c>
      <c r="E97">
        <v>100</v>
      </c>
      <c r="F97" t="s">
        <v>1533</v>
      </c>
      <c r="G97" t="s">
        <v>1696</v>
      </c>
      <c r="H97" t="s">
        <v>1697</v>
      </c>
      <c r="I97">
        <v>83101</v>
      </c>
      <c r="J97">
        <v>20170101</v>
      </c>
      <c r="K97">
        <v>20200922</v>
      </c>
    </row>
    <row r="98" spans="2:11">
      <c r="B98">
        <v>1</v>
      </c>
      <c r="C98" t="s">
        <v>1514</v>
      </c>
      <c r="D98" t="s">
        <v>1532</v>
      </c>
      <c r="E98">
        <v>100</v>
      </c>
      <c r="F98" t="s">
        <v>1533</v>
      </c>
      <c r="G98" t="s">
        <v>1698</v>
      </c>
      <c r="H98" t="s">
        <v>1699</v>
      </c>
      <c r="I98">
        <v>83101</v>
      </c>
      <c r="J98">
        <v>20170101</v>
      </c>
      <c r="K98">
        <v>20200922</v>
      </c>
    </row>
    <row r="99" spans="2:11">
      <c r="B99">
        <v>1</v>
      </c>
      <c r="C99" t="s">
        <v>1514</v>
      </c>
      <c r="D99" t="s">
        <v>1532</v>
      </c>
      <c r="E99">
        <v>100</v>
      </c>
      <c r="F99" t="s">
        <v>1533</v>
      </c>
      <c r="G99" t="s">
        <v>1700</v>
      </c>
      <c r="H99" t="s">
        <v>1701</v>
      </c>
      <c r="I99">
        <v>83101</v>
      </c>
      <c r="J99">
        <v>20170101</v>
      </c>
      <c r="K99">
        <v>20200922</v>
      </c>
    </row>
    <row r="100" spans="2:11">
      <c r="B100">
        <v>1</v>
      </c>
      <c r="C100" t="s">
        <v>1514</v>
      </c>
      <c r="D100" t="s">
        <v>1532</v>
      </c>
      <c r="E100">
        <v>100</v>
      </c>
      <c r="F100" t="s">
        <v>1533</v>
      </c>
      <c r="G100" t="s">
        <v>1702</v>
      </c>
      <c r="H100" t="s">
        <v>1703</v>
      </c>
      <c r="I100">
        <v>83101</v>
      </c>
      <c r="J100">
        <v>20170101</v>
      </c>
      <c r="K100">
        <v>20200922</v>
      </c>
    </row>
    <row r="101" spans="2:11">
      <c r="B101">
        <v>1</v>
      </c>
      <c r="C101" t="s">
        <v>1514</v>
      </c>
      <c r="D101" t="s">
        <v>1532</v>
      </c>
      <c r="E101">
        <v>100</v>
      </c>
      <c r="F101" t="s">
        <v>1533</v>
      </c>
      <c r="G101" t="s">
        <v>1704</v>
      </c>
      <c r="H101" t="s">
        <v>1705</v>
      </c>
      <c r="I101">
        <v>83101</v>
      </c>
      <c r="J101">
        <v>20170101</v>
      </c>
      <c r="K101">
        <v>20200922</v>
      </c>
    </row>
    <row r="102" spans="2:11">
      <c r="B102">
        <v>1</v>
      </c>
      <c r="C102" t="s">
        <v>1514</v>
      </c>
      <c r="D102" t="s">
        <v>1532</v>
      </c>
      <c r="E102">
        <v>100</v>
      </c>
      <c r="F102" t="s">
        <v>1533</v>
      </c>
      <c r="G102" t="s">
        <v>1706</v>
      </c>
      <c r="H102" t="s">
        <v>1707</v>
      </c>
      <c r="I102">
        <v>83101</v>
      </c>
      <c r="J102">
        <v>20170101</v>
      </c>
      <c r="K102">
        <v>20200922</v>
      </c>
    </row>
    <row r="103" spans="2:11">
      <c r="B103">
        <v>1</v>
      </c>
      <c r="C103" t="s">
        <v>1514</v>
      </c>
      <c r="D103" t="s">
        <v>1532</v>
      </c>
      <c r="E103">
        <v>100</v>
      </c>
      <c r="F103" t="s">
        <v>1533</v>
      </c>
      <c r="G103" t="s">
        <v>1708</v>
      </c>
      <c r="H103" t="s">
        <v>1709</v>
      </c>
      <c r="I103">
        <v>83101</v>
      </c>
      <c r="J103">
        <v>20170101</v>
      </c>
      <c r="K103">
        <v>20200922</v>
      </c>
    </row>
    <row r="104" spans="2:11">
      <c r="B104">
        <v>1</v>
      </c>
      <c r="C104" t="s">
        <v>1514</v>
      </c>
      <c r="D104" t="s">
        <v>1532</v>
      </c>
      <c r="E104">
        <v>100</v>
      </c>
      <c r="F104" t="s">
        <v>1533</v>
      </c>
      <c r="G104" t="s">
        <v>1710</v>
      </c>
      <c r="H104" t="s">
        <v>1711</v>
      </c>
      <c r="I104">
        <v>83101</v>
      </c>
      <c r="J104">
        <v>20170101</v>
      </c>
      <c r="K104">
        <v>20200922</v>
      </c>
    </row>
    <row r="105" spans="2:11">
      <c r="B105">
        <v>1</v>
      </c>
      <c r="C105" t="s">
        <v>1514</v>
      </c>
      <c r="D105" t="s">
        <v>1532</v>
      </c>
      <c r="E105">
        <v>100</v>
      </c>
      <c r="F105" t="s">
        <v>1533</v>
      </c>
      <c r="G105" t="s">
        <v>1712</v>
      </c>
      <c r="H105" t="s">
        <v>1713</v>
      </c>
      <c r="I105">
        <v>83101</v>
      </c>
      <c r="J105">
        <v>20170101</v>
      </c>
      <c r="K105">
        <v>20200922</v>
      </c>
    </row>
    <row r="106" spans="2:11">
      <c r="B106">
        <v>1</v>
      </c>
      <c r="C106" t="s">
        <v>1514</v>
      </c>
      <c r="D106" t="s">
        <v>1532</v>
      </c>
      <c r="E106">
        <v>100</v>
      </c>
      <c r="F106" t="s">
        <v>1533</v>
      </c>
      <c r="G106" t="s">
        <v>1714</v>
      </c>
      <c r="H106" t="s">
        <v>1715</v>
      </c>
      <c r="I106">
        <v>83101</v>
      </c>
      <c r="J106">
        <v>20170101</v>
      </c>
      <c r="K106">
        <v>20200922</v>
      </c>
    </row>
    <row r="107" spans="2:11">
      <c r="B107">
        <v>1</v>
      </c>
      <c r="C107" t="s">
        <v>1514</v>
      </c>
      <c r="D107" t="s">
        <v>1532</v>
      </c>
      <c r="E107">
        <v>100</v>
      </c>
      <c r="F107" t="s">
        <v>1533</v>
      </c>
      <c r="G107" t="s">
        <v>1716</v>
      </c>
      <c r="H107" t="s">
        <v>1717</v>
      </c>
      <c r="I107">
        <v>83101</v>
      </c>
      <c r="J107">
        <v>20170101</v>
      </c>
      <c r="K107">
        <v>20200922</v>
      </c>
    </row>
    <row r="108" spans="2:11">
      <c r="B108">
        <v>1</v>
      </c>
      <c r="C108" t="s">
        <v>1514</v>
      </c>
      <c r="D108" t="s">
        <v>1532</v>
      </c>
      <c r="E108">
        <v>100</v>
      </c>
      <c r="F108" t="s">
        <v>1533</v>
      </c>
      <c r="G108" t="s">
        <v>1718</v>
      </c>
      <c r="H108" t="s">
        <v>1719</v>
      </c>
      <c r="I108">
        <v>83101</v>
      </c>
      <c r="J108">
        <v>20170101</v>
      </c>
      <c r="K108">
        <v>20200922</v>
      </c>
    </row>
    <row r="109" spans="2:11">
      <c r="B109">
        <v>1</v>
      </c>
      <c r="C109" t="s">
        <v>1514</v>
      </c>
      <c r="D109" t="s">
        <v>1532</v>
      </c>
      <c r="E109">
        <v>100</v>
      </c>
      <c r="F109" t="s">
        <v>1533</v>
      </c>
      <c r="G109" t="s">
        <v>1720</v>
      </c>
      <c r="H109" t="s">
        <v>1721</v>
      </c>
      <c r="I109">
        <v>83101</v>
      </c>
      <c r="J109">
        <v>20170101</v>
      </c>
      <c r="K109">
        <v>20200922</v>
      </c>
    </row>
    <row r="110" spans="2:11">
      <c r="B110">
        <v>1</v>
      </c>
      <c r="C110" t="s">
        <v>1514</v>
      </c>
      <c r="D110" t="s">
        <v>1532</v>
      </c>
      <c r="E110">
        <v>100</v>
      </c>
      <c r="F110" t="s">
        <v>1533</v>
      </c>
      <c r="G110" t="s">
        <v>1722</v>
      </c>
      <c r="H110" t="s">
        <v>1723</v>
      </c>
      <c r="I110">
        <v>83101</v>
      </c>
      <c r="J110">
        <v>20170101</v>
      </c>
      <c r="K110">
        <v>20200922</v>
      </c>
    </row>
    <row r="111" spans="2:11">
      <c r="B111">
        <v>1</v>
      </c>
      <c r="C111" t="s">
        <v>1514</v>
      </c>
      <c r="D111" t="s">
        <v>1532</v>
      </c>
      <c r="E111">
        <v>100</v>
      </c>
      <c r="F111" t="s">
        <v>1533</v>
      </c>
      <c r="G111" t="s">
        <v>1724</v>
      </c>
      <c r="H111" t="s">
        <v>1725</v>
      </c>
      <c r="I111">
        <v>83101</v>
      </c>
      <c r="J111">
        <v>20170101</v>
      </c>
      <c r="K111">
        <v>20200922</v>
      </c>
    </row>
    <row r="112" spans="2:11">
      <c r="B112">
        <v>1</v>
      </c>
      <c r="C112" t="s">
        <v>1514</v>
      </c>
      <c r="D112" t="s">
        <v>1532</v>
      </c>
      <c r="E112">
        <v>100</v>
      </c>
      <c r="F112" t="s">
        <v>1533</v>
      </c>
      <c r="G112" t="s">
        <v>1726</v>
      </c>
      <c r="H112" t="s">
        <v>1727</v>
      </c>
      <c r="I112">
        <v>83101</v>
      </c>
      <c r="J112">
        <v>20170101</v>
      </c>
      <c r="K112">
        <v>20200922</v>
      </c>
    </row>
    <row r="113" spans="2:11">
      <c r="B113">
        <v>1</v>
      </c>
      <c r="C113" t="s">
        <v>1514</v>
      </c>
      <c r="D113" t="s">
        <v>1532</v>
      </c>
      <c r="E113">
        <v>100</v>
      </c>
      <c r="F113" t="s">
        <v>1533</v>
      </c>
      <c r="G113" t="s">
        <v>1728</v>
      </c>
      <c r="H113" t="s">
        <v>1729</v>
      </c>
      <c r="I113">
        <v>83101</v>
      </c>
      <c r="J113">
        <v>20170101</v>
      </c>
      <c r="K113">
        <v>20200922</v>
      </c>
    </row>
    <row r="114" spans="2:11">
      <c r="B114">
        <v>1</v>
      </c>
      <c r="C114" t="s">
        <v>1514</v>
      </c>
      <c r="D114" t="s">
        <v>1532</v>
      </c>
      <c r="E114">
        <v>100</v>
      </c>
      <c r="F114" t="s">
        <v>1533</v>
      </c>
      <c r="G114" t="s">
        <v>1730</v>
      </c>
      <c r="H114" t="s">
        <v>1731</v>
      </c>
      <c r="I114">
        <v>83101</v>
      </c>
      <c r="J114">
        <v>20170101</v>
      </c>
      <c r="K114">
        <v>20200922</v>
      </c>
    </row>
    <row r="115" spans="2:11">
      <c r="B115">
        <v>1</v>
      </c>
      <c r="C115" t="s">
        <v>1514</v>
      </c>
      <c r="D115" t="s">
        <v>1532</v>
      </c>
      <c r="E115">
        <v>100</v>
      </c>
      <c r="F115" t="s">
        <v>1533</v>
      </c>
      <c r="G115" t="s">
        <v>1732</v>
      </c>
      <c r="H115" t="s">
        <v>1733</v>
      </c>
      <c r="I115">
        <v>83101</v>
      </c>
      <c r="J115">
        <v>20170101</v>
      </c>
      <c r="K115">
        <v>20200922</v>
      </c>
    </row>
    <row r="116" spans="2:11">
      <c r="B116">
        <v>1</v>
      </c>
      <c r="C116" t="s">
        <v>1514</v>
      </c>
      <c r="D116" t="s">
        <v>1532</v>
      </c>
      <c r="E116">
        <v>100</v>
      </c>
      <c r="F116" t="s">
        <v>1533</v>
      </c>
      <c r="G116" t="s">
        <v>1734</v>
      </c>
      <c r="H116" t="s">
        <v>1735</v>
      </c>
      <c r="I116">
        <v>83101</v>
      </c>
      <c r="J116">
        <v>20170101</v>
      </c>
      <c r="K116">
        <v>20200922</v>
      </c>
    </row>
    <row r="117" spans="2:11">
      <c r="B117">
        <v>1</v>
      </c>
      <c r="C117" t="s">
        <v>1514</v>
      </c>
      <c r="D117" t="s">
        <v>1532</v>
      </c>
      <c r="E117">
        <v>100</v>
      </c>
      <c r="F117" t="s">
        <v>1533</v>
      </c>
      <c r="G117" t="s">
        <v>1736</v>
      </c>
      <c r="H117" t="s">
        <v>1737</v>
      </c>
      <c r="I117">
        <v>83101</v>
      </c>
      <c r="J117">
        <v>20170101</v>
      </c>
      <c r="K117">
        <v>20200922</v>
      </c>
    </row>
    <row r="118" spans="2:11">
      <c r="B118">
        <v>1</v>
      </c>
      <c r="C118" t="s">
        <v>1514</v>
      </c>
      <c r="D118" t="s">
        <v>1532</v>
      </c>
      <c r="E118">
        <v>100</v>
      </c>
      <c r="F118" t="s">
        <v>1533</v>
      </c>
      <c r="G118" t="s">
        <v>1738</v>
      </c>
      <c r="H118" t="s">
        <v>1739</v>
      </c>
      <c r="I118">
        <v>83101</v>
      </c>
      <c r="J118">
        <v>20170101</v>
      </c>
      <c r="K118">
        <v>20200922</v>
      </c>
    </row>
    <row r="119" spans="2:11">
      <c r="B119">
        <v>1</v>
      </c>
      <c r="C119" t="s">
        <v>1514</v>
      </c>
      <c r="D119" t="s">
        <v>1532</v>
      </c>
      <c r="E119">
        <v>100</v>
      </c>
      <c r="F119" t="s">
        <v>1533</v>
      </c>
      <c r="G119" t="s">
        <v>1740</v>
      </c>
      <c r="H119" t="s">
        <v>1741</v>
      </c>
      <c r="I119">
        <v>83101</v>
      </c>
      <c r="J119">
        <v>20170101</v>
      </c>
      <c r="K119">
        <v>20200922</v>
      </c>
    </row>
    <row r="120" spans="2:11">
      <c r="B120">
        <v>1</v>
      </c>
      <c r="C120" t="s">
        <v>1514</v>
      </c>
      <c r="D120" t="s">
        <v>1532</v>
      </c>
      <c r="E120">
        <v>100</v>
      </c>
      <c r="F120" t="s">
        <v>1533</v>
      </c>
      <c r="G120" t="s">
        <v>1742</v>
      </c>
      <c r="H120" t="s">
        <v>1743</v>
      </c>
      <c r="I120">
        <v>83101</v>
      </c>
      <c r="J120">
        <v>20170101</v>
      </c>
      <c r="K120">
        <v>20200922</v>
      </c>
    </row>
    <row r="121" spans="2:11">
      <c r="B121">
        <v>1</v>
      </c>
      <c r="C121" t="s">
        <v>1514</v>
      </c>
      <c r="D121" t="s">
        <v>1532</v>
      </c>
      <c r="E121">
        <v>100</v>
      </c>
      <c r="F121" t="s">
        <v>1533</v>
      </c>
      <c r="G121" t="s">
        <v>1744</v>
      </c>
      <c r="H121" t="s">
        <v>1745</v>
      </c>
      <c r="I121">
        <v>83101</v>
      </c>
      <c r="J121">
        <v>20170101</v>
      </c>
      <c r="K121">
        <v>20200922</v>
      </c>
    </row>
    <row r="122" spans="2:11">
      <c r="B122">
        <v>1</v>
      </c>
      <c r="C122" t="s">
        <v>1514</v>
      </c>
      <c r="D122" t="s">
        <v>1532</v>
      </c>
      <c r="E122">
        <v>100</v>
      </c>
      <c r="F122" t="s">
        <v>1533</v>
      </c>
      <c r="G122" t="s">
        <v>1746</v>
      </c>
      <c r="H122" t="s">
        <v>1747</v>
      </c>
      <c r="I122">
        <v>83101</v>
      </c>
      <c r="J122">
        <v>20170101</v>
      </c>
      <c r="K122">
        <v>20200922</v>
      </c>
    </row>
    <row r="123" spans="2:11">
      <c r="B123">
        <v>1</v>
      </c>
      <c r="C123" t="s">
        <v>1514</v>
      </c>
      <c r="D123" t="s">
        <v>1532</v>
      </c>
      <c r="E123">
        <v>100</v>
      </c>
      <c r="F123" t="s">
        <v>1533</v>
      </c>
      <c r="G123" t="s">
        <v>1748</v>
      </c>
      <c r="H123" t="s">
        <v>1749</v>
      </c>
      <c r="I123">
        <v>83101</v>
      </c>
      <c r="J123">
        <v>20170101</v>
      </c>
      <c r="K123">
        <v>20200922</v>
      </c>
    </row>
    <row r="124" spans="2:11">
      <c r="B124">
        <v>1</v>
      </c>
      <c r="C124" t="s">
        <v>1514</v>
      </c>
      <c r="D124" t="s">
        <v>1532</v>
      </c>
      <c r="E124">
        <v>100</v>
      </c>
      <c r="F124" t="s">
        <v>1533</v>
      </c>
      <c r="G124" t="s">
        <v>1750</v>
      </c>
      <c r="H124" t="s">
        <v>1751</v>
      </c>
      <c r="I124">
        <v>83101</v>
      </c>
      <c r="J124">
        <v>20170101</v>
      </c>
      <c r="K124">
        <v>20200922</v>
      </c>
    </row>
    <row r="125" spans="2:11">
      <c r="B125">
        <v>1</v>
      </c>
      <c r="C125" t="s">
        <v>1514</v>
      </c>
      <c r="D125" t="s">
        <v>1532</v>
      </c>
      <c r="E125">
        <v>100</v>
      </c>
      <c r="F125" t="s">
        <v>1533</v>
      </c>
      <c r="G125" t="s">
        <v>1752</v>
      </c>
      <c r="H125" t="s">
        <v>1753</v>
      </c>
      <c r="I125">
        <v>83101</v>
      </c>
      <c r="J125">
        <v>20170101</v>
      </c>
      <c r="K125">
        <v>20200922</v>
      </c>
    </row>
    <row r="126" spans="2:11">
      <c r="B126">
        <v>1</v>
      </c>
      <c r="C126" t="s">
        <v>1514</v>
      </c>
      <c r="D126" t="s">
        <v>1532</v>
      </c>
      <c r="E126">
        <v>100</v>
      </c>
      <c r="F126" t="s">
        <v>1533</v>
      </c>
      <c r="G126" t="s">
        <v>1754</v>
      </c>
      <c r="H126" t="s">
        <v>1755</v>
      </c>
      <c r="I126">
        <v>83101</v>
      </c>
      <c r="J126">
        <v>20170101</v>
      </c>
      <c r="K126">
        <v>20200922</v>
      </c>
    </row>
    <row r="127" spans="2:11">
      <c r="B127">
        <v>1</v>
      </c>
      <c r="C127" t="s">
        <v>1514</v>
      </c>
      <c r="D127" t="s">
        <v>1532</v>
      </c>
      <c r="E127">
        <v>100</v>
      </c>
      <c r="F127" t="s">
        <v>1533</v>
      </c>
      <c r="G127" t="s">
        <v>1756</v>
      </c>
      <c r="H127" t="s">
        <v>1757</v>
      </c>
      <c r="I127">
        <v>83101</v>
      </c>
      <c r="J127">
        <v>20170101</v>
      </c>
      <c r="K127">
        <v>20200922</v>
      </c>
    </row>
    <row r="128" spans="2:11">
      <c r="B128">
        <v>1</v>
      </c>
      <c r="C128" t="s">
        <v>1514</v>
      </c>
      <c r="D128" t="s">
        <v>1532</v>
      </c>
      <c r="E128">
        <v>100</v>
      </c>
      <c r="F128" t="s">
        <v>1533</v>
      </c>
      <c r="G128" t="s">
        <v>1758</v>
      </c>
      <c r="H128" t="s">
        <v>1759</v>
      </c>
      <c r="I128">
        <v>83101</v>
      </c>
      <c r="J128">
        <v>20170101</v>
      </c>
      <c r="K128">
        <v>20200922</v>
      </c>
    </row>
    <row r="129" spans="2:11">
      <c r="B129">
        <v>1</v>
      </c>
      <c r="C129" t="s">
        <v>1514</v>
      </c>
      <c r="D129" t="s">
        <v>1532</v>
      </c>
      <c r="E129">
        <v>100</v>
      </c>
      <c r="F129" t="s">
        <v>1533</v>
      </c>
      <c r="G129" t="s">
        <v>1760</v>
      </c>
      <c r="H129" t="s">
        <v>1761</v>
      </c>
      <c r="I129">
        <v>83101</v>
      </c>
      <c r="J129">
        <v>20170101</v>
      </c>
      <c r="K129">
        <v>20200922</v>
      </c>
    </row>
    <row r="130" spans="2:11">
      <c r="B130">
        <v>1</v>
      </c>
      <c r="C130" t="s">
        <v>1514</v>
      </c>
      <c r="D130" t="s">
        <v>1532</v>
      </c>
      <c r="E130">
        <v>100</v>
      </c>
      <c r="F130" t="s">
        <v>1533</v>
      </c>
      <c r="G130" t="s">
        <v>1762</v>
      </c>
      <c r="H130" t="s">
        <v>1763</v>
      </c>
      <c r="I130">
        <v>83101</v>
      </c>
      <c r="J130">
        <v>20170101</v>
      </c>
      <c r="K130">
        <v>20200922</v>
      </c>
    </row>
    <row r="131" spans="2:11">
      <c r="B131">
        <v>1</v>
      </c>
      <c r="C131" t="s">
        <v>1514</v>
      </c>
      <c r="D131" t="s">
        <v>1532</v>
      </c>
      <c r="E131">
        <v>100</v>
      </c>
      <c r="F131" t="s">
        <v>1533</v>
      </c>
      <c r="G131" t="s">
        <v>1764</v>
      </c>
      <c r="H131" t="s">
        <v>1765</v>
      </c>
      <c r="I131">
        <v>83101</v>
      </c>
      <c r="J131">
        <v>20170101</v>
      </c>
      <c r="K131">
        <v>20200922</v>
      </c>
    </row>
    <row r="132" spans="2:11">
      <c r="B132">
        <v>1</v>
      </c>
      <c r="C132" t="s">
        <v>1514</v>
      </c>
      <c r="D132" t="s">
        <v>1532</v>
      </c>
      <c r="E132">
        <v>100</v>
      </c>
      <c r="F132" t="s">
        <v>1533</v>
      </c>
      <c r="G132" t="s">
        <v>1766</v>
      </c>
      <c r="H132" t="s">
        <v>1767</v>
      </c>
      <c r="I132">
        <v>83101</v>
      </c>
      <c r="J132">
        <v>20170101</v>
      </c>
      <c r="K132">
        <v>20200922</v>
      </c>
    </row>
    <row r="133" spans="2:11">
      <c r="B133">
        <v>1</v>
      </c>
      <c r="C133" t="s">
        <v>1514</v>
      </c>
      <c r="D133" t="s">
        <v>1532</v>
      </c>
      <c r="E133">
        <v>100</v>
      </c>
      <c r="F133" t="s">
        <v>1533</v>
      </c>
      <c r="G133" t="s">
        <v>1768</v>
      </c>
      <c r="H133" t="s">
        <v>1769</v>
      </c>
      <c r="I133">
        <v>83101</v>
      </c>
      <c r="J133">
        <v>20170101</v>
      </c>
      <c r="K133">
        <v>20200922</v>
      </c>
    </row>
    <row r="134" spans="2:11">
      <c r="B134">
        <v>1</v>
      </c>
      <c r="C134" t="s">
        <v>1514</v>
      </c>
      <c r="D134" t="s">
        <v>1532</v>
      </c>
      <c r="E134">
        <v>100</v>
      </c>
      <c r="F134" t="s">
        <v>1533</v>
      </c>
      <c r="G134" t="s">
        <v>1770</v>
      </c>
      <c r="H134" t="s">
        <v>1771</v>
      </c>
      <c r="I134">
        <v>83101</v>
      </c>
      <c r="J134">
        <v>20170101</v>
      </c>
      <c r="K134">
        <v>20200922</v>
      </c>
    </row>
    <row r="135" spans="2:11">
      <c r="B135">
        <v>1</v>
      </c>
      <c r="C135" t="s">
        <v>1514</v>
      </c>
      <c r="D135" t="s">
        <v>1532</v>
      </c>
      <c r="E135">
        <v>100</v>
      </c>
      <c r="F135" t="s">
        <v>1533</v>
      </c>
      <c r="G135" t="s">
        <v>1772</v>
      </c>
      <c r="H135" t="s">
        <v>1773</v>
      </c>
      <c r="I135">
        <v>83101</v>
      </c>
      <c r="J135">
        <v>20170101</v>
      </c>
      <c r="K135">
        <v>20200922</v>
      </c>
    </row>
    <row r="136" spans="2:11">
      <c r="B136">
        <v>1</v>
      </c>
      <c r="C136" t="s">
        <v>1514</v>
      </c>
      <c r="D136" t="s">
        <v>1532</v>
      </c>
      <c r="E136">
        <v>100</v>
      </c>
      <c r="F136" t="s">
        <v>1533</v>
      </c>
      <c r="G136" t="s">
        <v>1774</v>
      </c>
      <c r="H136" t="s">
        <v>1775</v>
      </c>
      <c r="I136">
        <v>83101</v>
      </c>
      <c r="J136">
        <v>20190101</v>
      </c>
      <c r="K136">
        <v>20200922</v>
      </c>
    </row>
    <row r="137" spans="2:11">
      <c r="B137">
        <v>1</v>
      </c>
      <c r="C137" t="s">
        <v>1514</v>
      </c>
      <c r="D137" t="s">
        <v>1532</v>
      </c>
      <c r="E137">
        <v>100</v>
      </c>
      <c r="F137" t="s">
        <v>1533</v>
      </c>
      <c r="G137" t="s">
        <v>1776</v>
      </c>
      <c r="H137" t="s">
        <v>1777</v>
      </c>
      <c r="I137">
        <v>83101</v>
      </c>
      <c r="J137">
        <v>20190101</v>
      </c>
      <c r="K137">
        <v>20200922</v>
      </c>
    </row>
    <row r="138" spans="2:11">
      <c r="B138">
        <v>1</v>
      </c>
      <c r="C138" t="s">
        <v>1514</v>
      </c>
      <c r="D138" t="s">
        <v>1532</v>
      </c>
      <c r="E138">
        <v>100</v>
      </c>
      <c r="F138" t="s">
        <v>1533</v>
      </c>
      <c r="G138" t="s">
        <v>1778</v>
      </c>
      <c r="H138" t="s">
        <v>1779</v>
      </c>
      <c r="I138">
        <v>83101</v>
      </c>
      <c r="J138">
        <v>20170101</v>
      </c>
      <c r="K138">
        <v>20200922</v>
      </c>
    </row>
    <row r="139" spans="2:11">
      <c r="B139">
        <v>1</v>
      </c>
      <c r="C139" t="s">
        <v>1514</v>
      </c>
      <c r="D139" t="s">
        <v>1532</v>
      </c>
      <c r="E139">
        <v>100</v>
      </c>
      <c r="F139" t="s">
        <v>1533</v>
      </c>
      <c r="G139" t="s">
        <v>1780</v>
      </c>
      <c r="H139" t="s">
        <v>1781</v>
      </c>
      <c r="I139">
        <v>83101</v>
      </c>
      <c r="J139">
        <v>20170101</v>
      </c>
      <c r="K139">
        <v>20200922</v>
      </c>
    </row>
    <row r="140" spans="2:11">
      <c r="B140">
        <v>1</v>
      </c>
      <c r="C140" t="s">
        <v>1514</v>
      </c>
      <c r="D140" t="s">
        <v>1532</v>
      </c>
      <c r="E140">
        <v>100</v>
      </c>
      <c r="F140" t="s">
        <v>1533</v>
      </c>
      <c r="G140" t="s">
        <v>1782</v>
      </c>
      <c r="H140" t="s">
        <v>1783</v>
      </c>
      <c r="I140">
        <v>83101</v>
      </c>
      <c r="J140">
        <v>20170101</v>
      </c>
      <c r="K140">
        <v>20200922</v>
      </c>
    </row>
    <row r="141" spans="2:11">
      <c r="B141">
        <v>1</v>
      </c>
      <c r="C141" t="s">
        <v>1514</v>
      </c>
      <c r="D141" t="s">
        <v>1532</v>
      </c>
      <c r="E141">
        <v>100</v>
      </c>
      <c r="F141" t="s">
        <v>1533</v>
      </c>
      <c r="G141" t="s">
        <v>1784</v>
      </c>
      <c r="H141" t="s">
        <v>1785</v>
      </c>
      <c r="I141">
        <v>83101</v>
      </c>
      <c r="J141">
        <v>20170101</v>
      </c>
      <c r="K141">
        <v>20200922</v>
      </c>
    </row>
    <row r="142" spans="2:11">
      <c r="B142">
        <v>1</v>
      </c>
      <c r="C142" t="s">
        <v>1514</v>
      </c>
      <c r="D142" t="s">
        <v>1532</v>
      </c>
      <c r="E142">
        <v>100</v>
      </c>
      <c r="F142" t="s">
        <v>1533</v>
      </c>
      <c r="G142" t="s">
        <v>1786</v>
      </c>
      <c r="H142" t="s">
        <v>1787</v>
      </c>
      <c r="I142">
        <v>83101</v>
      </c>
      <c r="J142">
        <v>20170101</v>
      </c>
      <c r="K142">
        <v>20200922</v>
      </c>
    </row>
    <row r="143" spans="2:11">
      <c r="B143">
        <v>1</v>
      </c>
      <c r="C143" t="s">
        <v>1514</v>
      </c>
      <c r="D143" t="s">
        <v>1532</v>
      </c>
      <c r="E143">
        <v>100</v>
      </c>
      <c r="F143" t="s">
        <v>1533</v>
      </c>
      <c r="G143" t="s">
        <v>1788</v>
      </c>
      <c r="H143" t="s">
        <v>1789</v>
      </c>
      <c r="I143">
        <v>83101</v>
      </c>
      <c r="J143">
        <v>20170101</v>
      </c>
      <c r="K143">
        <v>20200922</v>
      </c>
    </row>
    <row r="144" spans="2:11">
      <c r="B144">
        <v>1</v>
      </c>
      <c r="C144" t="s">
        <v>1514</v>
      </c>
      <c r="D144" t="s">
        <v>1532</v>
      </c>
      <c r="E144">
        <v>100</v>
      </c>
      <c r="F144" t="s">
        <v>1533</v>
      </c>
      <c r="G144" t="s">
        <v>1790</v>
      </c>
      <c r="H144" t="s">
        <v>1791</v>
      </c>
      <c r="I144">
        <v>83101</v>
      </c>
      <c r="J144">
        <v>20170101</v>
      </c>
      <c r="K144">
        <v>20200922</v>
      </c>
    </row>
    <row r="145" spans="2:11">
      <c r="B145">
        <v>1</v>
      </c>
      <c r="C145" t="s">
        <v>1514</v>
      </c>
      <c r="D145" t="s">
        <v>1532</v>
      </c>
      <c r="E145">
        <v>100</v>
      </c>
      <c r="F145" t="s">
        <v>1533</v>
      </c>
      <c r="G145" t="s">
        <v>1792</v>
      </c>
      <c r="H145" t="s">
        <v>1793</v>
      </c>
      <c r="I145">
        <v>83101</v>
      </c>
      <c r="J145">
        <v>20170101</v>
      </c>
      <c r="K145">
        <v>20200922</v>
      </c>
    </row>
    <row r="146" spans="2:11">
      <c r="B146">
        <v>1</v>
      </c>
      <c r="C146" t="s">
        <v>1514</v>
      </c>
      <c r="D146" t="s">
        <v>1532</v>
      </c>
      <c r="E146">
        <v>100</v>
      </c>
      <c r="F146" t="s">
        <v>1533</v>
      </c>
      <c r="G146" t="s">
        <v>1794</v>
      </c>
      <c r="H146" t="s">
        <v>1646</v>
      </c>
      <c r="I146">
        <v>83101</v>
      </c>
      <c r="J146">
        <v>20170101</v>
      </c>
      <c r="K146">
        <v>20200922</v>
      </c>
    </row>
    <row r="147" spans="2:11">
      <c r="B147">
        <v>1</v>
      </c>
      <c r="C147" t="s">
        <v>1514</v>
      </c>
      <c r="D147" t="s">
        <v>1532</v>
      </c>
      <c r="E147">
        <v>100</v>
      </c>
      <c r="F147" t="s">
        <v>1533</v>
      </c>
      <c r="G147" t="s">
        <v>1795</v>
      </c>
      <c r="H147" t="s">
        <v>1796</v>
      </c>
      <c r="I147">
        <v>83101</v>
      </c>
      <c r="J147">
        <v>20170101</v>
      </c>
      <c r="K147">
        <v>20200922</v>
      </c>
    </row>
    <row r="148" spans="2:11">
      <c r="B148">
        <v>1</v>
      </c>
      <c r="C148" t="s">
        <v>1514</v>
      </c>
      <c r="D148" t="s">
        <v>1532</v>
      </c>
      <c r="E148">
        <v>100</v>
      </c>
      <c r="F148" t="s">
        <v>1533</v>
      </c>
      <c r="G148" t="s">
        <v>1797</v>
      </c>
      <c r="H148" t="s">
        <v>1798</v>
      </c>
      <c r="I148">
        <v>83101</v>
      </c>
      <c r="J148">
        <v>20170101</v>
      </c>
      <c r="K148">
        <v>20200922</v>
      </c>
    </row>
    <row r="149" spans="2:11">
      <c r="B149">
        <v>1</v>
      </c>
      <c r="C149" t="s">
        <v>1799</v>
      </c>
      <c r="D149" t="s">
        <v>1532</v>
      </c>
      <c r="E149">
        <v>100</v>
      </c>
      <c r="F149" t="s">
        <v>1800</v>
      </c>
      <c r="G149" t="s">
        <v>1801</v>
      </c>
      <c r="H149" t="s">
        <v>1802</v>
      </c>
      <c r="I149">
        <v>83101</v>
      </c>
      <c r="J149">
        <v>20170101</v>
      </c>
      <c r="K149">
        <v>20200922</v>
      </c>
    </row>
    <row r="150" spans="2:11">
      <c r="B150">
        <v>1</v>
      </c>
      <c r="C150" t="s">
        <v>1799</v>
      </c>
      <c r="D150" t="s">
        <v>1532</v>
      </c>
      <c r="E150">
        <v>100</v>
      </c>
      <c r="F150" t="s">
        <v>1800</v>
      </c>
      <c r="G150" t="s">
        <v>1803</v>
      </c>
      <c r="H150" t="s">
        <v>1804</v>
      </c>
      <c r="I150">
        <v>83101</v>
      </c>
      <c r="J150">
        <v>20170101</v>
      </c>
      <c r="K150">
        <v>20200922</v>
      </c>
    </row>
    <row r="151" spans="2:11">
      <c r="B151">
        <v>1</v>
      </c>
      <c r="C151" t="s">
        <v>1799</v>
      </c>
      <c r="D151" t="s">
        <v>1532</v>
      </c>
      <c r="E151">
        <v>100</v>
      </c>
      <c r="F151" t="s">
        <v>1800</v>
      </c>
      <c r="G151" t="s">
        <v>1805</v>
      </c>
      <c r="H151" t="s">
        <v>1806</v>
      </c>
      <c r="I151">
        <v>83101</v>
      </c>
      <c r="J151">
        <v>20170101</v>
      </c>
      <c r="K151">
        <v>20200922</v>
      </c>
    </row>
    <row r="152" spans="2:11">
      <c r="B152">
        <v>1</v>
      </c>
      <c r="C152" t="s">
        <v>1799</v>
      </c>
      <c r="D152" t="s">
        <v>1532</v>
      </c>
      <c r="E152">
        <v>100</v>
      </c>
      <c r="F152" t="s">
        <v>1800</v>
      </c>
      <c r="G152" t="s">
        <v>1692</v>
      </c>
      <c r="H152" t="s">
        <v>1807</v>
      </c>
      <c r="I152">
        <v>83101</v>
      </c>
      <c r="J152">
        <v>20170101</v>
      </c>
      <c r="K152">
        <v>20200922</v>
      </c>
    </row>
    <row r="153" spans="2:11">
      <c r="B153">
        <v>1</v>
      </c>
      <c r="C153" t="s">
        <v>1799</v>
      </c>
      <c r="D153" t="s">
        <v>1532</v>
      </c>
      <c r="E153">
        <v>100</v>
      </c>
      <c r="F153" t="s">
        <v>1800</v>
      </c>
      <c r="G153" t="s">
        <v>1543</v>
      </c>
      <c r="H153" t="s">
        <v>1808</v>
      </c>
      <c r="I153">
        <v>83101</v>
      </c>
      <c r="J153">
        <v>20170101</v>
      </c>
      <c r="K153">
        <v>20200922</v>
      </c>
    </row>
    <row r="154" spans="2:11">
      <c r="B154">
        <v>1</v>
      </c>
      <c r="C154" t="s">
        <v>1799</v>
      </c>
      <c r="D154" t="s">
        <v>1532</v>
      </c>
      <c r="E154">
        <v>100</v>
      </c>
      <c r="F154" t="s">
        <v>1800</v>
      </c>
      <c r="G154" t="s">
        <v>1551</v>
      </c>
      <c r="H154" t="s">
        <v>1809</v>
      </c>
      <c r="I154">
        <v>83101</v>
      </c>
      <c r="J154">
        <v>20170101</v>
      </c>
      <c r="K154">
        <v>20200922</v>
      </c>
    </row>
    <row r="155" spans="2:11">
      <c r="B155">
        <v>1</v>
      </c>
      <c r="C155" t="s">
        <v>1799</v>
      </c>
      <c r="D155" t="s">
        <v>1532</v>
      </c>
      <c r="E155">
        <v>100</v>
      </c>
      <c r="F155" t="s">
        <v>1800</v>
      </c>
      <c r="G155" t="s">
        <v>1673</v>
      </c>
      <c r="H155" t="s">
        <v>1810</v>
      </c>
      <c r="I155">
        <v>83101</v>
      </c>
      <c r="J155">
        <v>20170101</v>
      </c>
      <c r="K155">
        <v>20200922</v>
      </c>
    </row>
    <row r="156" spans="2:11">
      <c r="B156">
        <v>1</v>
      </c>
      <c r="C156" t="s">
        <v>1799</v>
      </c>
      <c r="D156" t="s">
        <v>1532</v>
      </c>
      <c r="E156">
        <v>100</v>
      </c>
      <c r="F156" t="s">
        <v>1800</v>
      </c>
      <c r="G156" t="s">
        <v>1659</v>
      </c>
      <c r="H156" t="s">
        <v>1811</v>
      </c>
      <c r="I156">
        <v>83101</v>
      </c>
      <c r="J156">
        <v>20170101</v>
      </c>
      <c r="K156">
        <v>20200922</v>
      </c>
    </row>
    <row r="157" spans="2:11">
      <c r="B157">
        <v>1</v>
      </c>
      <c r="C157" t="s">
        <v>1799</v>
      </c>
      <c r="D157" t="s">
        <v>1532</v>
      </c>
      <c r="E157">
        <v>100</v>
      </c>
      <c r="F157" t="s">
        <v>1800</v>
      </c>
      <c r="G157" t="s">
        <v>1530</v>
      </c>
      <c r="H157" t="s">
        <v>1812</v>
      </c>
      <c r="I157">
        <v>83101</v>
      </c>
      <c r="J157">
        <v>20170101</v>
      </c>
      <c r="K157">
        <v>20200922</v>
      </c>
    </row>
    <row r="158" spans="2:11">
      <c r="B158">
        <v>1</v>
      </c>
      <c r="C158" t="s">
        <v>1799</v>
      </c>
      <c r="D158" t="s">
        <v>1532</v>
      </c>
      <c r="E158">
        <v>100</v>
      </c>
      <c r="F158" t="s">
        <v>1800</v>
      </c>
      <c r="G158" t="s">
        <v>1679</v>
      </c>
      <c r="H158" t="s">
        <v>1813</v>
      </c>
      <c r="I158">
        <v>83101</v>
      </c>
      <c r="J158">
        <v>20170101</v>
      </c>
      <c r="K158">
        <v>20200922</v>
      </c>
    </row>
    <row r="159" spans="2:11">
      <c r="B159">
        <v>1</v>
      </c>
      <c r="C159" t="s">
        <v>1799</v>
      </c>
      <c r="D159" t="s">
        <v>1532</v>
      </c>
      <c r="E159">
        <v>100</v>
      </c>
      <c r="F159" t="s">
        <v>1800</v>
      </c>
      <c r="G159" t="s">
        <v>1541</v>
      </c>
      <c r="H159" t="s">
        <v>1814</v>
      </c>
      <c r="I159">
        <v>83101</v>
      </c>
      <c r="J159">
        <v>20170101</v>
      </c>
      <c r="K159">
        <v>20200922</v>
      </c>
    </row>
    <row r="160" spans="2:11">
      <c r="B160">
        <v>1</v>
      </c>
      <c r="C160" t="s">
        <v>1799</v>
      </c>
      <c r="D160" t="s">
        <v>1532</v>
      </c>
      <c r="E160">
        <v>100</v>
      </c>
      <c r="F160" t="s">
        <v>1800</v>
      </c>
      <c r="G160" t="s">
        <v>1557</v>
      </c>
      <c r="H160" t="s">
        <v>1815</v>
      </c>
      <c r="I160">
        <v>83101</v>
      </c>
      <c r="J160">
        <v>20170101</v>
      </c>
      <c r="K160">
        <v>20200922</v>
      </c>
    </row>
    <row r="161" spans="2:11">
      <c r="B161">
        <v>1</v>
      </c>
      <c r="C161" t="s">
        <v>1799</v>
      </c>
      <c r="D161" t="s">
        <v>1532</v>
      </c>
      <c r="E161">
        <v>100</v>
      </c>
      <c r="F161" t="s">
        <v>1800</v>
      </c>
      <c r="G161" t="s">
        <v>1559</v>
      </c>
      <c r="H161" t="s">
        <v>1816</v>
      </c>
      <c r="I161">
        <v>83101</v>
      </c>
      <c r="J161">
        <v>20170101</v>
      </c>
      <c r="K161">
        <v>20200922</v>
      </c>
    </row>
    <row r="162" spans="2:11">
      <c r="B162">
        <v>1</v>
      </c>
      <c r="C162" t="s">
        <v>1799</v>
      </c>
      <c r="D162" t="s">
        <v>1532</v>
      </c>
      <c r="E162">
        <v>100</v>
      </c>
      <c r="F162" t="s">
        <v>1800</v>
      </c>
      <c r="G162" t="s">
        <v>1603</v>
      </c>
      <c r="H162" t="s">
        <v>1817</v>
      </c>
      <c r="I162">
        <v>83101</v>
      </c>
      <c r="J162">
        <v>20170101</v>
      </c>
      <c r="K162">
        <v>20200922</v>
      </c>
    </row>
    <row r="163" spans="2:11">
      <c r="B163">
        <v>1</v>
      </c>
      <c r="C163" t="s">
        <v>1799</v>
      </c>
      <c r="D163" t="s">
        <v>1532</v>
      </c>
      <c r="E163">
        <v>100</v>
      </c>
      <c r="F163" t="s">
        <v>1800</v>
      </c>
      <c r="G163" t="s">
        <v>1818</v>
      </c>
      <c r="H163" t="s">
        <v>1819</v>
      </c>
      <c r="I163">
        <v>83101</v>
      </c>
      <c r="J163">
        <v>20170101</v>
      </c>
      <c r="K163">
        <v>20200922</v>
      </c>
    </row>
    <row r="164" spans="2:11">
      <c r="B164">
        <v>1</v>
      </c>
      <c r="C164" t="s">
        <v>1799</v>
      </c>
      <c r="D164" t="s">
        <v>1532</v>
      </c>
      <c r="E164">
        <v>100</v>
      </c>
      <c r="F164" t="s">
        <v>1800</v>
      </c>
      <c r="G164" t="s">
        <v>1730</v>
      </c>
      <c r="H164" t="s">
        <v>1820</v>
      </c>
      <c r="I164">
        <v>83101</v>
      </c>
      <c r="J164">
        <v>20170101</v>
      </c>
      <c r="K164">
        <v>20200922</v>
      </c>
    </row>
    <row r="165" spans="2:11">
      <c r="B165">
        <v>1</v>
      </c>
      <c r="C165" t="s">
        <v>1799</v>
      </c>
      <c r="D165" t="s">
        <v>1532</v>
      </c>
      <c r="E165">
        <v>100</v>
      </c>
      <c r="F165" t="s">
        <v>1800</v>
      </c>
      <c r="G165" t="s">
        <v>1821</v>
      </c>
      <c r="H165" t="s">
        <v>1822</v>
      </c>
      <c r="I165">
        <v>83101</v>
      </c>
      <c r="J165">
        <v>20170101</v>
      </c>
      <c r="K165">
        <v>20200922</v>
      </c>
    </row>
    <row r="166" spans="2:11">
      <c r="B166">
        <v>1</v>
      </c>
      <c r="C166" t="s">
        <v>1799</v>
      </c>
      <c r="D166" t="s">
        <v>1532</v>
      </c>
      <c r="E166">
        <v>100</v>
      </c>
      <c r="F166" t="s">
        <v>1800</v>
      </c>
      <c r="G166" t="s">
        <v>1766</v>
      </c>
      <c r="H166" t="s">
        <v>1823</v>
      </c>
      <c r="I166">
        <v>83101</v>
      </c>
      <c r="J166">
        <v>20170101</v>
      </c>
      <c r="K166">
        <v>20200922</v>
      </c>
    </row>
    <row r="167" spans="2:11">
      <c r="B167">
        <v>1</v>
      </c>
      <c r="C167" t="s">
        <v>1799</v>
      </c>
      <c r="D167" t="s">
        <v>1532</v>
      </c>
      <c r="E167">
        <v>100</v>
      </c>
      <c r="F167" t="s">
        <v>1800</v>
      </c>
      <c r="G167" t="s">
        <v>1824</v>
      </c>
      <c r="H167" t="s">
        <v>1825</v>
      </c>
      <c r="I167">
        <v>83101</v>
      </c>
      <c r="J167">
        <v>20170101</v>
      </c>
      <c r="K167">
        <v>20200922</v>
      </c>
    </row>
    <row r="168" spans="2:11">
      <c r="B168">
        <v>1</v>
      </c>
      <c r="C168" t="s">
        <v>1799</v>
      </c>
      <c r="D168" t="s">
        <v>1532</v>
      </c>
      <c r="E168">
        <v>100</v>
      </c>
      <c r="F168" t="s">
        <v>1800</v>
      </c>
      <c r="G168" t="s">
        <v>1553</v>
      </c>
      <c r="H168" t="s">
        <v>1826</v>
      </c>
      <c r="I168">
        <v>83101</v>
      </c>
      <c r="J168">
        <v>20170101</v>
      </c>
      <c r="K168">
        <v>20200922</v>
      </c>
    </row>
    <row r="169" spans="2:11">
      <c r="B169">
        <v>1</v>
      </c>
      <c r="C169" t="s">
        <v>1799</v>
      </c>
      <c r="D169" t="s">
        <v>1532</v>
      </c>
      <c r="E169">
        <v>100</v>
      </c>
      <c r="F169" t="s">
        <v>1800</v>
      </c>
      <c r="G169" t="s">
        <v>1555</v>
      </c>
      <c r="H169" t="s">
        <v>1826</v>
      </c>
      <c r="I169">
        <v>83101</v>
      </c>
      <c r="J169">
        <v>20170101</v>
      </c>
      <c r="K169">
        <v>20200922</v>
      </c>
    </row>
    <row r="170" spans="2:11">
      <c r="B170">
        <v>1</v>
      </c>
      <c r="C170" t="s">
        <v>1799</v>
      </c>
      <c r="D170" t="s">
        <v>1532</v>
      </c>
      <c r="E170">
        <v>100</v>
      </c>
      <c r="F170" t="s">
        <v>1800</v>
      </c>
      <c r="G170" t="s">
        <v>1561</v>
      </c>
      <c r="H170" t="s">
        <v>1827</v>
      </c>
      <c r="I170">
        <v>83101</v>
      </c>
      <c r="J170">
        <v>20170101</v>
      </c>
      <c r="K170">
        <v>20200922</v>
      </c>
    </row>
    <row r="171" spans="2:11">
      <c r="B171">
        <v>1</v>
      </c>
      <c r="C171" t="s">
        <v>1799</v>
      </c>
      <c r="D171" t="s">
        <v>1532</v>
      </c>
      <c r="E171">
        <v>100</v>
      </c>
      <c r="F171" t="s">
        <v>1800</v>
      </c>
      <c r="G171" t="s">
        <v>1591</v>
      </c>
      <c r="H171" t="s">
        <v>1828</v>
      </c>
      <c r="I171">
        <v>83101</v>
      </c>
      <c r="J171">
        <v>20170101</v>
      </c>
      <c r="K171">
        <v>20200922</v>
      </c>
    </row>
    <row r="172" spans="2:11">
      <c r="B172">
        <v>1</v>
      </c>
      <c r="C172" t="s">
        <v>1799</v>
      </c>
      <c r="D172" t="s">
        <v>1532</v>
      </c>
      <c r="E172">
        <v>100</v>
      </c>
      <c r="F172" t="s">
        <v>1800</v>
      </c>
      <c r="G172" t="s">
        <v>1565</v>
      </c>
      <c r="H172" t="s">
        <v>1829</v>
      </c>
      <c r="I172">
        <v>83101</v>
      </c>
      <c r="J172">
        <v>20170101</v>
      </c>
      <c r="K172">
        <v>20200922</v>
      </c>
    </row>
    <row r="173" spans="2:11">
      <c r="B173">
        <v>1</v>
      </c>
      <c r="C173" t="s">
        <v>1799</v>
      </c>
      <c r="D173" t="s">
        <v>1532</v>
      </c>
      <c r="E173">
        <v>100</v>
      </c>
      <c r="F173" t="s">
        <v>1800</v>
      </c>
      <c r="G173" t="s">
        <v>1595</v>
      </c>
      <c r="H173" t="s">
        <v>1830</v>
      </c>
      <c r="I173">
        <v>83101</v>
      </c>
      <c r="J173">
        <v>20170101</v>
      </c>
      <c r="K173">
        <v>20200922</v>
      </c>
    </row>
    <row r="174" spans="2:11">
      <c r="B174">
        <v>1</v>
      </c>
      <c r="C174" t="s">
        <v>1799</v>
      </c>
      <c r="D174" t="s">
        <v>1532</v>
      </c>
      <c r="E174">
        <v>100</v>
      </c>
      <c r="F174" t="s">
        <v>1800</v>
      </c>
      <c r="G174" t="s">
        <v>1599</v>
      </c>
      <c r="H174" t="s">
        <v>1831</v>
      </c>
      <c r="I174">
        <v>83101</v>
      </c>
      <c r="J174">
        <v>20170101</v>
      </c>
      <c r="K174">
        <v>20200922</v>
      </c>
    </row>
    <row r="175" spans="2:11">
      <c r="B175">
        <v>1</v>
      </c>
      <c r="C175" t="s">
        <v>1799</v>
      </c>
      <c r="D175" t="s">
        <v>1532</v>
      </c>
      <c r="E175">
        <v>100</v>
      </c>
      <c r="F175" t="s">
        <v>1800</v>
      </c>
      <c r="G175" t="s">
        <v>1601</v>
      </c>
      <c r="H175" t="s">
        <v>1832</v>
      </c>
      <c r="I175">
        <v>83101</v>
      </c>
      <c r="J175">
        <v>20170101</v>
      </c>
      <c r="K175">
        <v>20200922</v>
      </c>
    </row>
    <row r="176" spans="2:11">
      <c r="B176">
        <v>1</v>
      </c>
      <c r="C176" t="s">
        <v>1799</v>
      </c>
      <c r="D176" t="s">
        <v>1532</v>
      </c>
      <c r="E176">
        <v>100</v>
      </c>
      <c r="F176" t="s">
        <v>1800</v>
      </c>
      <c r="G176" t="s">
        <v>1833</v>
      </c>
      <c r="H176" t="s">
        <v>1825</v>
      </c>
      <c r="I176">
        <v>83101</v>
      </c>
      <c r="J176">
        <v>20170101</v>
      </c>
      <c r="K176">
        <v>20200922</v>
      </c>
    </row>
    <row r="177" spans="2:11">
      <c r="B177">
        <v>1</v>
      </c>
      <c r="C177" t="s">
        <v>1799</v>
      </c>
      <c r="D177" t="s">
        <v>1532</v>
      </c>
      <c r="E177">
        <v>100</v>
      </c>
      <c r="F177" t="s">
        <v>1800</v>
      </c>
      <c r="G177" t="s">
        <v>1681</v>
      </c>
      <c r="H177" t="s">
        <v>1834</v>
      </c>
      <c r="I177">
        <v>83101</v>
      </c>
      <c r="J177">
        <v>20170101</v>
      </c>
      <c r="K177">
        <v>20200922</v>
      </c>
    </row>
    <row r="178" spans="2:11">
      <c r="B178">
        <v>1</v>
      </c>
      <c r="C178" t="s">
        <v>1799</v>
      </c>
      <c r="D178" t="s">
        <v>1532</v>
      </c>
      <c r="E178">
        <v>100</v>
      </c>
      <c r="F178" t="s">
        <v>1800</v>
      </c>
      <c r="G178" t="s">
        <v>1657</v>
      </c>
      <c r="H178" t="s">
        <v>1835</v>
      </c>
      <c r="I178">
        <v>83101</v>
      </c>
      <c r="J178">
        <v>20170101</v>
      </c>
      <c r="K178">
        <v>20200922</v>
      </c>
    </row>
    <row r="179" spans="2:11">
      <c r="B179">
        <v>1</v>
      </c>
      <c r="C179" t="s">
        <v>1799</v>
      </c>
      <c r="D179" t="s">
        <v>1532</v>
      </c>
      <c r="E179">
        <v>100</v>
      </c>
      <c r="F179" t="s">
        <v>1800</v>
      </c>
      <c r="G179" t="s">
        <v>1621</v>
      </c>
      <c r="H179" t="s">
        <v>1836</v>
      </c>
      <c r="I179">
        <v>83101</v>
      </c>
      <c r="J179">
        <v>20190101</v>
      </c>
      <c r="K179">
        <v>20200922</v>
      </c>
    </row>
    <row r="180" spans="2:11">
      <c r="B180">
        <v>1</v>
      </c>
      <c r="C180" t="s">
        <v>1799</v>
      </c>
      <c r="D180" t="s">
        <v>1532</v>
      </c>
      <c r="E180">
        <v>100</v>
      </c>
      <c r="F180" t="s">
        <v>1800</v>
      </c>
      <c r="G180" t="s">
        <v>1607</v>
      </c>
      <c r="H180" t="s">
        <v>1837</v>
      </c>
      <c r="I180">
        <v>83101</v>
      </c>
      <c r="J180">
        <v>20170101</v>
      </c>
      <c r="K180">
        <v>20200922</v>
      </c>
    </row>
    <row r="181" spans="2:11">
      <c r="B181">
        <v>1</v>
      </c>
      <c r="C181" t="s">
        <v>1799</v>
      </c>
      <c r="D181" t="s">
        <v>1532</v>
      </c>
      <c r="E181">
        <v>100</v>
      </c>
      <c r="F181" t="s">
        <v>1800</v>
      </c>
      <c r="G181" t="s">
        <v>1605</v>
      </c>
      <c r="H181" t="s">
        <v>1838</v>
      </c>
      <c r="I181">
        <v>83101</v>
      </c>
      <c r="J181">
        <v>20170101</v>
      </c>
      <c r="K181">
        <v>20200922</v>
      </c>
    </row>
    <row r="182" spans="2:11">
      <c r="B182">
        <v>1</v>
      </c>
      <c r="C182" t="s">
        <v>1799</v>
      </c>
      <c r="D182" t="s">
        <v>1532</v>
      </c>
      <c r="E182">
        <v>100</v>
      </c>
      <c r="F182" t="s">
        <v>1800</v>
      </c>
      <c r="G182" t="s">
        <v>1839</v>
      </c>
      <c r="H182" t="s">
        <v>1840</v>
      </c>
      <c r="I182">
        <v>83101</v>
      </c>
      <c r="J182">
        <v>20170101</v>
      </c>
      <c r="K182">
        <v>20200922</v>
      </c>
    </row>
    <row r="183" spans="2:11">
      <c r="B183">
        <v>1</v>
      </c>
      <c r="C183" t="s">
        <v>1799</v>
      </c>
      <c r="D183" t="s">
        <v>1532</v>
      </c>
      <c r="E183">
        <v>100</v>
      </c>
      <c r="F183" t="s">
        <v>1800</v>
      </c>
      <c r="G183" t="s">
        <v>1732</v>
      </c>
      <c r="H183" t="s">
        <v>1841</v>
      </c>
      <c r="I183">
        <v>83101</v>
      </c>
      <c r="J183">
        <v>20170101</v>
      </c>
      <c r="K183">
        <v>20200922</v>
      </c>
    </row>
    <row r="184" spans="2:11">
      <c r="B184">
        <v>1</v>
      </c>
      <c r="C184" t="s">
        <v>1799</v>
      </c>
      <c r="D184" t="s">
        <v>1532</v>
      </c>
      <c r="E184">
        <v>100</v>
      </c>
      <c r="F184" t="s">
        <v>1800</v>
      </c>
      <c r="G184" t="s">
        <v>1842</v>
      </c>
      <c r="H184" t="s">
        <v>1843</v>
      </c>
      <c r="I184">
        <v>83101</v>
      </c>
      <c r="J184">
        <v>20170101</v>
      </c>
      <c r="K184">
        <v>20200922</v>
      </c>
    </row>
    <row r="185" spans="2:11">
      <c r="B185">
        <v>1</v>
      </c>
      <c r="C185" t="s">
        <v>1799</v>
      </c>
      <c r="D185" t="s">
        <v>1532</v>
      </c>
      <c r="E185">
        <v>100</v>
      </c>
      <c r="F185" t="s">
        <v>1800</v>
      </c>
      <c r="G185" t="s">
        <v>1844</v>
      </c>
      <c r="H185" t="s">
        <v>1845</v>
      </c>
      <c r="I185">
        <v>83101</v>
      </c>
      <c r="J185">
        <v>20170101</v>
      </c>
      <c r="K185">
        <v>20200922</v>
      </c>
    </row>
    <row r="186" spans="2:11">
      <c r="B186">
        <v>1</v>
      </c>
      <c r="C186" t="s">
        <v>1799</v>
      </c>
      <c r="D186" t="s">
        <v>1532</v>
      </c>
      <c r="E186">
        <v>100</v>
      </c>
      <c r="F186" t="s">
        <v>1800</v>
      </c>
      <c r="G186" t="s">
        <v>1846</v>
      </c>
      <c r="H186" t="s">
        <v>1847</v>
      </c>
      <c r="I186">
        <v>83101</v>
      </c>
      <c r="J186">
        <v>20170101</v>
      </c>
      <c r="K186">
        <v>20200922</v>
      </c>
    </row>
    <row r="187" spans="2:11">
      <c r="B187">
        <v>1</v>
      </c>
      <c r="C187" t="s">
        <v>1799</v>
      </c>
      <c r="D187" t="s">
        <v>1532</v>
      </c>
      <c r="E187">
        <v>100</v>
      </c>
      <c r="F187" t="s">
        <v>1800</v>
      </c>
      <c r="G187" t="s">
        <v>1848</v>
      </c>
      <c r="H187" t="s">
        <v>1849</v>
      </c>
      <c r="I187">
        <v>83101</v>
      </c>
      <c r="J187">
        <v>20170101</v>
      </c>
      <c r="K187">
        <v>20200922</v>
      </c>
    </row>
    <row r="188" spans="2:11">
      <c r="B188">
        <v>1</v>
      </c>
      <c r="C188" t="s">
        <v>1799</v>
      </c>
      <c r="D188" t="s">
        <v>1532</v>
      </c>
      <c r="E188">
        <v>100</v>
      </c>
      <c r="F188" t="s">
        <v>1800</v>
      </c>
      <c r="G188" t="s">
        <v>1850</v>
      </c>
      <c r="H188" t="s">
        <v>1851</v>
      </c>
      <c r="I188">
        <v>83101</v>
      </c>
      <c r="J188">
        <v>20170101</v>
      </c>
      <c r="K188">
        <v>20200922</v>
      </c>
    </row>
    <row r="189" spans="2:11">
      <c r="B189">
        <v>1</v>
      </c>
      <c r="C189" t="s">
        <v>1799</v>
      </c>
      <c r="D189" t="s">
        <v>1532</v>
      </c>
      <c r="E189">
        <v>100</v>
      </c>
      <c r="F189" t="s">
        <v>1800</v>
      </c>
      <c r="G189" t="s">
        <v>1852</v>
      </c>
      <c r="H189" t="s">
        <v>1853</v>
      </c>
      <c r="I189">
        <v>83101</v>
      </c>
      <c r="J189">
        <v>20170101</v>
      </c>
      <c r="K189">
        <v>20200922</v>
      </c>
    </row>
    <row r="190" spans="2:11">
      <c r="B190">
        <v>1</v>
      </c>
      <c r="C190" t="s">
        <v>1799</v>
      </c>
      <c r="D190" t="s">
        <v>1532</v>
      </c>
      <c r="E190">
        <v>100</v>
      </c>
      <c r="F190" t="s">
        <v>1800</v>
      </c>
      <c r="G190" t="s">
        <v>1854</v>
      </c>
      <c r="H190" t="s">
        <v>1855</v>
      </c>
      <c r="I190">
        <v>83101</v>
      </c>
      <c r="J190">
        <v>20170101</v>
      </c>
      <c r="K190">
        <v>20200922</v>
      </c>
    </row>
    <row r="191" spans="2:11">
      <c r="B191">
        <v>1</v>
      </c>
      <c r="C191" t="s">
        <v>1799</v>
      </c>
      <c r="D191" t="s">
        <v>1532</v>
      </c>
      <c r="E191">
        <v>100</v>
      </c>
      <c r="F191" t="s">
        <v>1800</v>
      </c>
      <c r="G191" t="s">
        <v>1856</v>
      </c>
      <c r="H191" t="s">
        <v>1857</v>
      </c>
      <c r="I191">
        <v>83101</v>
      </c>
      <c r="J191">
        <v>20170101</v>
      </c>
      <c r="K191">
        <v>20200922</v>
      </c>
    </row>
    <row r="192" spans="2:11">
      <c r="B192">
        <v>1</v>
      </c>
      <c r="C192" t="s">
        <v>1799</v>
      </c>
      <c r="D192" t="s">
        <v>1532</v>
      </c>
      <c r="E192">
        <v>100</v>
      </c>
      <c r="F192" t="s">
        <v>1800</v>
      </c>
      <c r="G192" t="s">
        <v>1858</v>
      </c>
      <c r="H192" t="s">
        <v>1859</v>
      </c>
      <c r="I192">
        <v>83101</v>
      </c>
      <c r="J192">
        <v>20170101</v>
      </c>
      <c r="K192">
        <v>20200922</v>
      </c>
    </row>
    <row r="193" spans="2:11">
      <c r="B193">
        <v>1</v>
      </c>
      <c r="C193" t="s">
        <v>1799</v>
      </c>
      <c r="D193" t="s">
        <v>1532</v>
      </c>
      <c r="E193">
        <v>100</v>
      </c>
      <c r="F193" t="s">
        <v>1800</v>
      </c>
      <c r="G193" t="s">
        <v>1623</v>
      </c>
      <c r="H193" t="s">
        <v>1860</v>
      </c>
      <c r="I193">
        <v>83101</v>
      </c>
      <c r="J193">
        <v>20190101</v>
      </c>
      <c r="K193">
        <v>20200922</v>
      </c>
    </row>
    <row r="194" spans="2:11">
      <c r="B194">
        <v>1</v>
      </c>
      <c r="C194" t="s">
        <v>1799</v>
      </c>
      <c r="D194" t="s">
        <v>1532</v>
      </c>
      <c r="E194">
        <v>100</v>
      </c>
      <c r="F194" t="s">
        <v>1800</v>
      </c>
      <c r="G194" t="s">
        <v>1619</v>
      </c>
      <c r="H194" t="s">
        <v>1861</v>
      </c>
      <c r="I194">
        <v>83101</v>
      </c>
      <c r="J194">
        <v>20190101</v>
      </c>
      <c r="K194">
        <v>20200922</v>
      </c>
    </row>
    <row r="195" spans="2:11">
      <c r="B195" s="62" t="s">
        <v>161</v>
      </c>
      <c r="C195" s="64"/>
      <c r="D195" s="64"/>
      <c r="E195" s="64"/>
      <c r="F195" s="201"/>
      <c r="G195" s="270"/>
      <c r="H195" s="64"/>
      <c r="I195" s="64"/>
      <c r="J195" s="64"/>
      <c r="K195" s="64"/>
    </row>
    <row r="196" spans="2:11">
      <c r="B196" s="64"/>
      <c r="C196" s="64"/>
      <c r="D196" s="64"/>
      <c r="E196" s="64"/>
      <c r="F196" s="64"/>
      <c r="G196" s="64"/>
      <c r="H196" s="64"/>
      <c r="I196" s="64"/>
      <c r="J196" s="64"/>
      <c r="K196" s="64"/>
    </row>
    <row r="197" spans="2:11">
      <c r="B197" s="11"/>
      <c r="C197" s="12"/>
      <c r="D197" s="12"/>
      <c r="E197" s="13"/>
    </row>
    <row r="198" spans="2:11">
      <c r="B198" s="442" t="str">
        <f>+'Caratula Resumen'!B46:E46</f>
        <v>C.P. ESMERALDA HERNANDEZ ESCOGIDO</v>
      </c>
      <c r="C198" s="443"/>
      <c r="D198" s="443"/>
      <c r="E198" s="444"/>
    </row>
    <row r="199" spans="2:11">
      <c r="B199" s="445" t="s">
        <v>42</v>
      </c>
      <c r="C199" s="446"/>
      <c r="D199" s="446"/>
      <c r="E199" s="447"/>
    </row>
    <row r="200" spans="2:11">
      <c r="B200" s="14"/>
      <c r="C200" s="384"/>
      <c r="D200" s="384"/>
      <c r="E200" s="16"/>
    </row>
    <row r="201" spans="2:11">
      <c r="B201" s="442" t="str">
        <f>+'Caratula Resumen'!B49:E49</f>
        <v>SUBJEFE DE NOMINA FEDERAL</v>
      </c>
      <c r="C201" s="443"/>
      <c r="D201" s="443"/>
      <c r="E201" s="444"/>
    </row>
    <row r="202" spans="2:11">
      <c r="B202" s="445" t="s">
        <v>43</v>
      </c>
      <c r="C202" s="446"/>
      <c r="D202" s="446"/>
      <c r="E202" s="447"/>
    </row>
    <row r="203" spans="2:11">
      <c r="B203" s="14"/>
      <c r="C203" s="384"/>
      <c r="D203" s="384"/>
      <c r="E203" s="16"/>
    </row>
    <row r="204" spans="2:11">
      <c r="B204" s="442"/>
      <c r="C204" s="443"/>
      <c r="D204" s="443"/>
      <c r="E204" s="444"/>
    </row>
    <row r="205" spans="2:11">
      <c r="B205" s="445" t="s">
        <v>44</v>
      </c>
      <c r="C205" s="446"/>
      <c r="D205" s="446"/>
      <c r="E205" s="447"/>
    </row>
    <row r="206" spans="2:11">
      <c r="B206" s="14"/>
      <c r="C206" s="384"/>
      <c r="D206" s="384"/>
      <c r="E206" s="16"/>
    </row>
    <row r="207" spans="2:11">
      <c r="B207" s="448" t="str">
        <f>+'Caratula Resumen'!B55:E55</f>
        <v>12 DE OCTUBRE DE 2020</v>
      </c>
      <c r="C207" s="460"/>
      <c r="D207" s="460"/>
      <c r="E207" s="461"/>
    </row>
    <row r="208" spans="2:11">
      <c r="B208" s="445" t="s">
        <v>45</v>
      </c>
      <c r="C208" s="446"/>
      <c r="D208" s="446"/>
      <c r="E208" s="447"/>
    </row>
    <row r="209" spans="2:5">
      <c r="B209" s="439"/>
      <c r="C209" s="440"/>
      <c r="D209" s="440"/>
      <c r="E209" s="441"/>
    </row>
  </sheetData>
  <mergeCells count="10">
    <mergeCell ref="J7:K7"/>
    <mergeCell ref="B209:E209"/>
    <mergeCell ref="B198:E198"/>
    <mergeCell ref="B199:E199"/>
    <mergeCell ref="B201:E201"/>
    <mergeCell ref="B202:E202"/>
    <mergeCell ref="B204:E204"/>
    <mergeCell ref="B205:E205"/>
    <mergeCell ref="B207:E207"/>
    <mergeCell ref="B208:E208"/>
  </mergeCells>
  <dataValidations count="1">
    <dataValidation allowBlank="1" showInputMessage="1" showErrorMessage="1" sqref="B8"/>
  </dataValidations>
  <pageMargins left="0.7" right="0.7" top="0.75" bottom="0.75" header="0.3" footer="0.3"/>
  <pageSetup scale="54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zoomScaleNormal="100" workbookViewId="0">
      <selection activeCell="B7" sqref="B7"/>
    </sheetView>
  </sheetViews>
  <sheetFormatPr baseColWidth="10" defaultColWidth="14.85546875" defaultRowHeight="1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8" ht="15" customHeight="1">
      <c r="G1" s="108"/>
      <c r="H1" s="108"/>
    </row>
    <row r="2" spans="2:8" ht="15" customHeight="1">
      <c r="G2" s="108"/>
      <c r="H2" s="108"/>
    </row>
    <row r="3" spans="2:8" ht="15" customHeight="1">
      <c r="G3" s="108"/>
      <c r="H3" s="108"/>
    </row>
    <row r="4" spans="2:8" ht="15" customHeight="1">
      <c r="G4" s="108"/>
      <c r="H4" s="108"/>
    </row>
    <row r="5" spans="2:8" ht="15" customHeight="1">
      <c r="G5" s="108"/>
      <c r="H5" s="108"/>
    </row>
    <row r="6" spans="2:8" ht="15" customHeight="1"/>
    <row r="7" spans="2:8" ht="18.75">
      <c r="B7" s="70" t="s">
        <v>236</v>
      </c>
      <c r="C7" s="71"/>
      <c r="D7" s="71"/>
      <c r="E7" s="71"/>
      <c r="F7" s="71"/>
      <c r="G7" s="71"/>
      <c r="H7" s="72"/>
    </row>
    <row r="8" spans="2:8" ht="18.75">
      <c r="B8" s="511" t="str">
        <f>+'A Y  II D3'!B8</f>
        <v>Fondo de Aportaciones para la Educación Tecnológica y de Adultos/Instituto Nacional para la Educación de los Adultos (FAETA/INEA)</v>
      </c>
      <c r="C8" s="512"/>
      <c r="D8" s="512"/>
      <c r="E8" s="512"/>
      <c r="F8" s="512"/>
      <c r="G8" s="75"/>
      <c r="H8" s="397" t="str">
        <f>+'A Y  II D3'!X8</f>
        <v>3er. Trimestre 2020</v>
      </c>
    </row>
    <row r="9" spans="2:8">
      <c r="B9" s="76"/>
      <c r="C9" s="77"/>
      <c r="D9" s="77"/>
      <c r="E9" s="77"/>
      <c r="F9" s="77"/>
      <c r="G9" s="77"/>
      <c r="H9" s="78"/>
    </row>
    <row r="11" spans="2:8" ht="15" customHeight="1">
      <c r="B11" s="513" t="s">
        <v>47</v>
      </c>
      <c r="C11" s="513" t="s">
        <v>95</v>
      </c>
      <c r="D11" s="513" t="s">
        <v>49</v>
      </c>
      <c r="E11" s="490" t="s">
        <v>237</v>
      </c>
      <c r="F11" s="517" t="s">
        <v>238</v>
      </c>
      <c r="G11" s="517"/>
      <c r="H11" s="517"/>
    </row>
    <row r="12" spans="2:8">
      <c r="B12" s="514"/>
      <c r="C12" s="514"/>
      <c r="D12" s="514"/>
      <c r="E12" s="516"/>
      <c r="F12" s="483" t="s">
        <v>239</v>
      </c>
      <c r="G12" s="483" t="s">
        <v>240</v>
      </c>
      <c r="H12" s="483" t="s">
        <v>241</v>
      </c>
    </row>
    <row r="13" spans="2:8">
      <c r="B13" s="515"/>
      <c r="C13" s="515"/>
      <c r="D13" s="515"/>
      <c r="E13" s="491"/>
      <c r="F13" s="483"/>
      <c r="G13" s="483"/>
      <c r="H13" s="483"/>
    </row>
    <row r="14" spans="2:8">
      <c r="G14" s="271"/>
      <c r="H14" s="271"/>
    </row>
    <row r="15" spans="2:8" s="64" customFormat="1" ht="12.75" hidden="1">
      <c r="B15" s="272" t="s">
        <v>47</v>
      </c>
      <c r="C15" s="272" t="s">
        <v>95</v>
      </c>
      <c r="D15" s="272" t="s">
        <v>49</v>
      </c>
      <c r="E15" s="209" t="s">
        <v>237</v>
      </c>
      <c r="F15" s="209" t="s">
        <v>239</v>
      </c>
      <c r="G15" s="209" t="s">
        <v>240</v>
      </c>
      <c r="H15" s="209" t="s">
        <v>241</v>
      </c>
    </row>
    <row r="16" spans="2:8" ht="15.75">
      <c r="B16" s="273"/>
      <c r="C16" s="275"/>
      <c r="D16" s="275"/>
      <c r="E16" s="194"/>
      <c r="F16" s="274"/>
      <c r="G16" s="276"/>
      <c r="H16" s="276"/>
    </row>
    <row r="17" spans="2:8" ht="15.75">
      <c r="B17" s="273"/>
      <c r="C17" s="275"/>
      <c r="D17" s="275"/>
      <c r="E17" s="194"/>
      <c r="F17" s="276"/>
      <c r="G17" s="276"/>
      <c r="H17" s="276"/>
    </row>
    <row r="18" spans="2:8" ht="15.75">
      <c r="B18" s="273"/>
      <c r="C18" s="275"/>
      <c r="D18" s="275"/>
      <c r="E18" s="194"/>
      <c r="F18" s="276"/>
      <c r="G18" s="276"/>
      <c r="H18" s="276"/>
    </row>
    <row r="19" spans="2:8" ht="15.75">
      <c r="B19" s="273"/>
      <c r="C19" s="275"/>
      <c r="D19" s="275"/>
      <c r="E19" s="194"/>
      <c r="F19" s="276"/>
      <c r="G19" s="276"/>
      <c r="H19" s="276"/>
    </row>
    <row r="20" spans="2:8">
      <c r="B20" s="159" t="s">
        <v>76</v>
      </c>
      <c r="C20" s="160"/>
      <c r="D20" s="277"/>
      <c r="E20" s="278" t="s">
        <v>242</v>
      </c>
      <c r="F20" s="279">
        <v>0</v>
      </c>
      <c r="G20" s="280"/>
      <c r="H20" s="281"/>
    </row>
    <row r="21" spans="2:8">
      <c r="B21" s="45"/>
      <c r="C21" s="282"/>
      <c r="D21" s="236"/>
      <c r="E21" s="283"/>
      <c r="F21" s="283" t="s">
        <v>243</v>
      </c>
      <c r="G21" s="284">
        <v>0</v>
      </c>
      <c r="H21" s="285"/>
    </row>
    <row r="22" spans="2:8">
      <c r="B22" s="286"/>
      <c r="C22" s="287"/>
      <c r="D22" s="288"/>
      <c r="E22" s="289"/>
      <c r="F22" s="290"/>
      <c r="G22" s="291" t="s">
        <v>244</v>
      </c>
      <c r="H22" s="292">
        <v>0</v>
      </c>
    </row>
    <row r="23" spans="2:8">
      <c r="B23" s="62" t="s">
        <v>161</v>
      </c>
      <c r="C23" s="64"/>
      <c r="D23" s="64"/>
      <c r="E23" s="201"/>
      <c r="F23" s="270"/>
      <c r="G23" s="64"/>
      <c r="H23" s="64"/>
    </row>
    <row r="25" spans="2:8">
      <c r="B25" s="11"/>
      <c r="C25" s="12"/>
      <c r="D25" s="13"/>
    </row>
    <row r="26" spans="2:8">
      <c r="B26" s="442" t="str">
        <f>+'Caratula Resumen'!B46:E46</f>
        <v>C.P. ESMERALDA HERNANDEZ ESCOGIDO</v>
      </c>
      <c r="C26" s="443"/>
      <c r="D26" s="444"/>
    </row>
    <row r="27" spans="2:8">
      <c r="B27" s="445" t="s">
        <v>42</v>
      </c>
      <c r="C27" s="446"/>
      <c r="D27" s="447"/>
    </row>
    <row r="28" spans="2:8">
      <c r="B28" s="14"/>
      <c r="C28" s="384"/>
      <c r="D28" s="16"/>
    </row>
    <row r="29" spans="2:8">
      <c r="B29" s="442" t="str">
        <f>+'Caratula Resumen'!B49:E49</f>
        <v>SUBJEFE DE NOMINA FEDERAL</v>
      </c>
      <c r="C29" s="443"/>
      <c r="D29" s="444"/>
    </row>
    <row r="30" spans="2:8">
      <c r="B30" s="445" t="s">
        <v>43</v>
      </c>
      <c r="C30" s="446"/>
      <c r="D30" s="447"/>
    </row>
    <row r="31" spans="2:8">
      <c r="B31" s="14"/>
      <c r="C31" s="384"/>
      <c r="D31" s="16"/>
    </row>
    <row r="32" spans="2:8">
      <c r="B32" s="442"/>
      <c r="C32" s="443"/>
      <c r="D32" s="444"/>
    </row>
    <row r="33" spans="2:4">
      <c r="B33" s="445" t="s">
        <v>44</v>
      </c>
      <c r="C33" s="446"/>
      <c r="D33" s="447"/>
    </row>
    <row r="34" spans="2:4">
      <c r="B34" s="14"/>
      <c r="C34" s="384"/>
      <c r="D34" s="16"/>
    </row>
    <row r="35" spans="2:4">
      <c r="B35" s="448" t="str">
        <f>+'Caratula Resumen'!B55:E55</f>
        <v>12 DE OCTUBRE DE 2020</v>
      </c>
      <c r="C35" s="460"/>
      <c r="D35" s="461"/>
    </row>
    <row r="36" spans="2:4">
      <c r="B36" s="445" t="s">
        <v>45</v>
      </c>
      <c r="C36" s="446"/>
      <c r="D36" s="447"/>
    </row>
    <row r="37" spans="2:4">
      <c r="B37" s="405"/>
      <c r="C37" s="406"/>
      <c r="D37" s="407"/>
    </row>
  </sheetData>
  <mergeCells count="17">
    <mergeCell ref="B33:D33"/>
    <mergeCell ref="B35:D35"/>
    <mergeCell ref="B36:D36"/>
    <mergeCell ref="B26:D26"/>
    <mergeCell ref="B27:D27"/>
    <mergeCell ref="B29:D29"/>
    <mergeCell ref="B30:D30"/>
    <mergeCell ref="B32:D32"/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</mergeCells>
  <conditionalFormatting sqref="F16:H19">
    <cfRule type="iconSet" priority="2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8 G8"/>
  </dataValidations>
  <pageMargins left="0.7" right="0.7" top="0.75" bottom="0.75" header="0.3" footer="0.3"/>
  <pageSetup scale="5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showGridLines="0" zoomScaleNormal="100" workbookViewId="0">
      <selection activeCell="B9" sqref="B9"/>
    </sheetView>
  </sheetViews>
  <sheetFormatPr baseColWidth="10" defaultColWidth="11" defaultRowHeight="15"/>
  <cols>
    <col min="1" max="1" width="3.5703125" style="36" customWidth="1"/>
    <col min="2" max="2" width="17.140625" style="36" customWidth="1"/>
    <col min="3" max="3" width="24.140625" style="36" bestFit="1" customWidth="1"/>
    <col min="4" max="4" width="41.85546875" style="36" bestFit="1" customWidth="1"/>
    <col min="5" max="5" width="18.85546875" style="36" bestFit="1" customWidth="1"/>
    <col min="6" max="6" width="26" style="36" bestFit="1" customWidth="1"/>
    <col min="7" max="7" width="32" style="36" bestFit="1" customWidth="1"/>
    <col min="8" max="8" width="26.5703125" style="36" bestFit="1" customWidth="1"/>
    <col min="9" max="9" width="11.5703125" style="36" customWidth="1"/>
    <col min="10" max="12" width="9.5703125" style="36" customWidth="1"/>
    <col min="13" max="13" width="11.42578125" style="36" customWidth="1"/>
    <col min="14" max="14" width="9.28515625" style="36" customWidth="1"/>
    <col min="15" max="15" width="12" style="36" customWidth="1"/>
    <col min="16" max="16" width="13.85546875" style="36" customWidth="1"/>
    <col min="17" max="17" width="68.28515625" style="36" bestFit="1" customWidth="1"/>
    <col min="18" max="18" width="15.140625" style="36" customWidth="1"/>
    <col min="19" max="19" width="17.42578125" style="36" customWidth="1"/>
    <col min="20" max="16384" width="11" style="36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5" customHeight="1"/>
    <row r="6" spans="2:19" ht="15" customHeight="1"/>
    <row r="7" spans="2:19" ht="18.75">
      <c r="B7" s="70" t="s">
        <v>245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</row>
    <row r="8" spans="2:19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23"/>
      <c r="I8" s="23"/>
      <c r="J8" s="74"/>
      <c r="K8" s="74"/>
      <c r="L8" s="74"/>
      <c r="M8" s="74"/>
      <c r="N8" s="74"/>
      <c r="O8" s="74"/>
      <c r="P8" s="74"/>
      <c r="Q8" s="74"/>
      <c r="R8" s="398"/>
      <c r="S8" s="397" t="str">
        <f>+'A Y  II D3'!X8</f>
        <v>3er. Trimestre 2020</v>
      </c>
    </row>
    <row r="9" spans="2:19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17.25">
      <c r="B10" s="293"/>
    </row>
    <row r="11" spans="2:19" ht="15" customHeight="1">
      <c r="B11" s="456" t="s">
        <v>47</v>
      </c>
      <c r="C11" s="506" t="s">
        <v>246</v>
      </c>
      <c r="D11" s="506" t="s">
        <v>247</v>
      </c>
      <c r="E11" s="506" t="s">
        <v>95</v>
      </c>
      <c r="F11" s="506" t="s">
        <v>49</v>
      </c>
      <c r="G11" s="502" t="s">
        <v>248</v>
      </c>
      <c r="H11" s="456" t="s">
        <v>51</v>
      </c>
      <c r="I11" s="518" t="s">
        <v>52</v>
      </c>
      <c r="J11" s="518"/>
      <c r="K11" s="518"/>
      <c r="L11" s="518"/>
      <c r="M11" s="518"/>
      <c r="N11" s="518"/>
      <c r="O11" s="518"/>
      <c r="P11" s="506" t="s">
        <v>141</v>
      </c>
      <c r="Q11" s="506" t="s">
        <v>249</v>
      </c>
      <c r="R11" s="518" t="s">
        <v>250</v>
      </c>
      <c r="S11" s="518"/>
    </row>
    <row r="12" spans="2:19" ht="38.25">
      <c r="B12" s="456"/>
      <c r="C12" s="506"/>
      <c r="D12" s="506"/>
      <c r="E12" s="506"/>
      <c r="F12" s="506"/>
      <c r="G12" s="502"/>
      <c r="H12" s="456"/>
      <c r="I12" s="33" t="s">
        <v>63</v>
      </c>
      <c r="J12" s="33" t="s">
        <v>64</v>
      </c>
      <c r="K12" s="33" t="s">
        <v>65</v>
      </c>
      <c r="L12" s="33" t="s">
        <v>66</v>
      </c>
      <c r="M12" s="33" t="s">
        <v>67</v>
      </c>
      <c r="N12" s="34" t="s">
        <v>68</v>
      </c>
      <c r="O12" s="33" t="s">
        <v>69</v>
      </c>
      <c r="P12" s="506"/>
      <c r="Q12" s="506"/>
      <c r="R12" s="240" t="s">
        <v>102</v>
      </c>
      <c r="S12" s="240" t="s">
        <v>103</v>
      </c>
    </row>
    <row r="13" spans="2:19">
      <c r="C13" s="145"/>
    </row>
    <row r="14" spans="2:19" ht="45" hidden="1">
      <c r="B14" s="242" t="s">
        <v>47</v>
      </c>
      <c r="C14" s="294" t="s">
        <v>246</v>
      </c>
      <c r="D14" s="294" t="s">
        <v>247</v>
      </c>
      <c r="E14" s="294" t="s">
        <v>95</v>
      </c>
      <c r="F14" s="294" t="s">
        <v>49</v>
      </c>
      <c r="G14" s="242" t="s">
        <v>248</v>
      </c>
      <c r="H14" s="242" t="s">
        <v>51</v>
      </c>
      <c r="I14" s="295" t="s">
        <v>63</v>
      </c>
      <c r="J14" s="295" t="s">
        <v>64</v>
      </c>
      <c r="K14" s="295" t="s">
        <v>65</v>
      </c>
      <c r="L14" s="295" t="s">
        <v>66</v>
      </c>
      <c r="M14" s="295" t="s">
        <v>67</v>
      </c>
      <c r="N14" s="295" t="s">
        <v>104</v>
      </c>
      <c r="O14" s="295" t="s">
        <v>69</v>
      </c>
      <c r="P14" s="294" t="s">
        <v>141</v>
      </c>
      <c r="Q14" s="294" t="s">
        <v>249</v>
      </c>
      <c r="R14" s="239" t="s">
        <v>251</v>
      </c>
      <c r="S14" s="239" t="s">
        <v>252</v>
      </c>
    </row>
    <row r="15" spans="2:19">
      <c r="B15" s="221"/>
      <c r="C15" s="194"/>
      <c r="D15" s="194"/>
      <c r="E15" s="275"/>
      <c r="F15" s="275"/>
      <c r="G15" s="194"/>
      <c r="H15" s="221"/>
      <c r="I15" s="213"/>
      <c r="J15" s="195"/>
      <c r="K15" s="213"/>
      <c r="L15" s="213"/>
      <c r="M15" s="211"/>
      <c r="N15" s="196"/>
      <c r="O15" s="213"/>
      <c r="P15" s="275"/>
      <c r="Q15" s="194"/>
      <c r="R15" s="233"/>
      <c r="S15" s="233"/>
    </row>
    <row r="16" spans="2:19">
      <c r="B16" s="221"/>
      <c r="C16" s="194"/>
      <c r="D16" s="194"/>
      <c r="E16" s="275"/>
      <c r="F16" s="275"/>
      <c r="G16" s="194"/>
      <c r="H16" s="221"/>
      <c r="I16" s="213"/>
      <c r="J16" s="195"/>
      <c r="K16" s="213"/>
      <c r="L16" s="213"/>
      <c r="M16" s="211"/>
      <c r="N16" s="196"/>
      <c r="O16" s="213"/>
      <c r="P16" s="275"/>
      <c r="Q16" s="194"/>
      <c r="R16" s="233"/>
      <c r="S16" s="233"/>
    </row>
    <row r="17" spans="2:19">
      <c r="B17" s="235"/>
      <c r="C17" s="193"/>
      <c r="D17" s="193"/>
      <c r="E17" s="273"/>
      <c r="F17" s="273"/>
      <c r="G17" s="193"/>
      <c r="H17" s="235"/>
      <c r="I17" s="296"/>
      <c r="J17" s="90"/>
      <c r="K17" s="296"/>
      <c r="L17" s="296"/>
      <c r="M17" s="297"/>
      <c r="N17" s="91"/>
      <c r="O17" s="296"/>
      <c r="P17" s="273"/>
      <c r="Q17" s="193"/>
      <c r="R17" s="92"/>
      <c r="S17" s="92"/>
    </row>
    <row r="18" spans="2:19">
      <c r="B18" s="159" t="s">
        <v>76</v>
      </c>
      <c r="C18" s="49">
        <v>0</v>
      </c>
      <c r="D18" s="56"/>
      <c r="E18" s="56"/>
      <c r="F18" s="56"/>
      <c r="G18" s="56"/>
      <c r="H18" s="47"/>
      <c r="I18" s="48"/>
      <c r="J18" s="282"/>
      <c r="K18" s="56"/>
      <c r="L18" s="56"/>
      <c r="M18" s="47" t="s">
        <v>77</v>
      </c>
      <c r="N18" s="48"/>
      <c r="O18" s="49">
        <v>0</v>
      </c>
      <c r="P18" s="56"/>
      <c r="Q18" s="56"/>
      <c r="R18" s="298"/>
      <c r="S18" s="299"/>
    </row>
    <row r="19" spans="2:19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7"/>
    </row>
    <row r="20" spans="2:19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1"/>
    </row>
    <row r="21" spans="2:19">
      <c r="B21" s="62" t="s">
        <v>161</v>
      </c>
      <c r="C21" s="158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2:19">
      <c r="B22" s="164" t="s">
        <v>253</v>
      </c>
      <c r="C22" s="64"/>
      <c r="D22" s="64"/>
      <c r="E22" s="300"/>
      <c r="F22" s="64"/>
      <c r="G22" s="64"/>
    </row>
    <row r="24" spans="2:19">
      <c r="B24" s="11"/>
      <c r="C24" s="12"/>
      <c r="D24" s="13"/>
    </row>
    <row r="25" spans="2:19">
      <c r="B25" s="442" t="str">
        <f>+'Caratula Resumen'!B46:E46</f>
        <v>C.P. ESMERALDA HERNANDEZ ESCOGIDO</v>
      </c>
      <c r="C25" s="443"/>
      <c r="D25" s="444"/>
    </row>
    <row r="26" spans="2:19">
      <c r="B26" s="445" t="s">
        <v>42</v>
      </c>
      <c r="C26" s="446"/>
      <c r="D26" s="447"/>
    </row>
    <row r="27" spans="2:19">
      <c r="B27" s="14"/>
      <c r="C27" s="384"/>
      <c r="D27" s="16"/>
    </row>
    <row r="28" spans="2:19">
      <c r="B28" s="442" t="str">
        <f>+'Caratula Resumen'!B49:E49</f>
        <v>SUBJEFE DE NOMINA FEDERAL</v>
      </c>
      <c r="C28" s="443"/>
      <c r="D28" s="444"/>
    </row>
    <row r="29" spans="2:19">
      <c r="B29" s="445" t="s">
        <v>43</v>
      </c>
      <c r="C29" s="446"/>
      <c r="D29" s="447"/>
    </row>
    <row r="30" spans="2:19">
      <c r="B30" s="14"/>
      <c r="C30" s="384"/>
      <c r="D30" s="16"/>
    </row>
    <row r="31" spans="2:19">
      <c r="B31" s="442"/>
      <c r="C31" s="443"/>
      <c r="D31" s="444"/>
    </row>
    <row r="32" spans="2:19">
      <c r="B32" s="445" t="s">
        <v>44</v>
      </c>
      <c r="C32" s="446"/>
      <c r="D32" s="447"/>
    </row>
    <row r="33" spans="2:4">
      <c r="B33" s="14"/>
      <c r="C33" s="384"/>
      <c r="D33" s="16"/>
    </row>
    <row r="34" spans="2:4">
      <c r="B34" s="448" t="str">
        <f>+'Caratula Resumen'!B55:E55</f>
        <v>12 DE OCTUBRE DE 2020</v>
      </c>
      <c r="C34" s="460"/>
      <c r="D34" s="461"/>
    </row>
    <row r="35" spans="2:4">
      <c r="B35" s="445" t="s">
        <v>45</v>
      </c>
      <c r="C35" s="446"/>
      <c r="D35" s="447"/>
    </row>
    <row r="36" spans="2:4">
      <c r="B36" s="405"/>
      <c r="C36" s="406"/>
      <c r="D36" s="407"/>
    </row>
  </sheetData>
  <mergeCells count="20">
    <mergeCell ref="B32:D32"/>
    <mergeCell ref="B34:D34"/>
    <mergeCell ref="B35:D35"/>
    <mergeCell ref="B25:D25"/>
    <mergeCell ref="B26:D26"/>
    <mergeCell ref="B28:D28"/>
    <mergeCell ref="B29:D29"/>
    <mergeCell ref="B31:D31"/>
    <mergeCell ref="H11:H12"/>
    <mergeCell ref="I11:O11"/>
    <mergeCell ref="P11:P12"/>
    <mergeCell ref="Q11:Q12"/>
    <mergeCell ref="R11:S11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R8 B8"/>
  </dataValidations>
  <pageMargins left="0.7" right="0.7" top="0.75" bottom="0.75" header="0.3" footer="0.3"/>
  <pageSetup scale="32" fitToHeight="0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4"/>
  <sheetViews>
    <sheetView showGridLines="0" zoomScaleNormal="100" workbookViewId="0">
      <selection activeCell="F23" sqref="F23"/>
    </sheetView>
  </sheetViews>
  <sheetFormatPr baseColWidth="10" defaultColWidth="11" defaultRowHeight="15"/>
  <cols>
    <col min="1" max="1" width="3.5703125" style="36" customWidth="1"/>
    <col min="2" max="2" width="14.140625" style="36" customWidth="1"/>
    <col min="3" max="3" width="15.7109375" style="36" bestFit="1" customWidth="1"/>
    <col min="4" max="4" width="21.85546875" style="36" bestFit="1" customWidth="1"/>
    <col min="5" max="5" width="47.85546875" style="36" customWidth="1"/>
    <col min="6" max="6" width="24.5703125" style="36" bestFit="1" customWidth="1"/>
    <col min="7" max="7" width="12.42578125" style="36" customWidth="1"/>
    <col min="8" max="8" width="7.85546875" style="36" customWidth="1"/>
    <col min="9" max="9" width="11" style="36" bestFit="1" customWidth="1"/>
    <col min="10" max="10" width="7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36.5703125" style="36" customWidth="1"/>
    <col min="16" max="16" width="7.42578125" style="36" customWidth="1"/>
    <col min="17" max="17" width="11.42578125" style="36" customWidth="1"/>
    <col min="18" max="18" width="11.5703125" style="36" customWidth="1"/>
    <col min="19" max="19" width="6.5703125" style="36" customWidth="1"/>
    <col min="20" max="20" width="13.85546875" style="36" customWidth="1"/>
    <col min="21" max="21" width="10.42578125" style="145" customWidth="1"/>
    <col min="22" max="16384" width="11" style="36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ht="18.75">
      <c r="B7" s="70" t="s">
        <v>254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U7" s="36"/>
    </row>
    <row r="8" spans="2:21" ht="18.75">
      <c r="B8" s="462" t="str">
        <f>+'A Y  II D3'!B8</f>
        <v>Fondo de Aportaciones para la Educación Tecnológica y de Adultos/Instituto Nacional para la Educación de los Adultos (FAETA/INEA)</v>
      </c>
      <c r="C8" s="463"/>
      <c r="D8" s="463"/>
      <c r="E8" s="463"/>
      <c r="F8" s="463"/>
      <c r="G8" s="463"/>
      <c r="H8" s="463"/>
      <c r="I8" s="463"/>
      <c r="J8" s="191"/>
      <c r="K8" s="74"/>
      <c r="L8" s="74"/>
      <c r="M8" s="74"/>
      <c r="N8" s="74"/>
      <c r="O8" s="74"/>
      <c r="P8" s="74"/>
      <c r="Q8" s="395"/>
      <c r="R8" s="402" t="str">
        <f>+'A Y  II D3'!X8</f>
        <v>3er. Trimestre 2020</v>
      </c>
      <c r="S8" s="75"/>
      <c r="T8" s="301"/>
      <c r="U8" s="36"/>
    </row>
    <row r="9" spans="2:21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36"/>
    </row>
    <row r="11" spans="2:21">
      <c r="B11" s="456" t="s">
        <v>47</v>
      </c>
      <c r="C11" s="492" t="s">
        <v>95</v>
      </c>
      <c r="D11" s="492" t="s">
        <v>49</v>
      </c>
      <c r="E11" s="492" t="s">
        <v>50</v>
      </c>
      <c r="F11" s="456" t="s">
        <v>51</v>
      </c>
      <c r="G11" s="517" t="s">
        <v>52</v>
      </c>
      <c r="H11" s="517"/>
      <c r="I11" s="517"/>
      <c r="J11" s="517"/>
      <c r="K11" s="517"/>
      <c r="L11" s="517"/>
      <c r="M11" s="517"/>
      <c r="N11" s="492" t="s">
        <v>255</v>
      </c>
      <c r="O11" s="492" t="s">
        <v>249</v>
      </c>
      <c r="P11" s="483" t="s">
        <v>256</v>
      </c>
      <c r="Q11" s="517" t="s">
        <v>257</v>
      </c>
      <c r="R11" s="517"/>
      <c r="S11" s="483" t="s">
        <v>258</v>
      </c>
      <c r="T11" s="483" t="s">
        <v>259</v>
      </c>
    </row>
    <row r="12" spans="2:21" ht="42" customHeight="1">
      <c r="B12" s="456"/>
      <c r="C12" s="492"/>
      <c r="D12" s="492"/>
      <c r="E12" s="492"/>
      <c r="F12" s="456"/>
      <c r="G12" s="33" t="s">
        <v>63</v>
      </c>
      <c r="H12" s="33" t="s">
        <v>64</v>
      </c>
      <c r="I12" s="33" t="s">
        <v>65</v>
      </c>
      <c r="J12" s="33" t="s">
        <v>66</v>
      </c>
      <c r="K12" s="33" t="s">
        <v>67</v>
      </c>
      <c r="L12" s="34" t="s">
        <v>68</v>
      </c>
      <c r="M12" s="33" t="s">
        <v>69</v>
      </c>
      <c r="N12" s="492"/>
      <c r="O12" s="492"/>
      <c r="P12" s="483"/>
      <c r="Q12" s="227" t="s">
        <v>102</v>
      </c>
      <c r="R12" s="227" t="s">
        <v>103</v>
      </c>
      <c r="S12" s="483"/>
      <c r="T12" s="483"/>
    </row>
    <row r="14" spans="2:21" ht="63.75" hidden="1">
      <c r="B14" s="209" t="s">
        <v>47</v>
      </c>
      <c r="C14" s="272" t="s">
        <v>95</v>
      </c>
      <c r="D14" s="272" t="s">
        <v>49</v>
      </c>
      <c r="E14" s="272" t="s">
        <v>50</v>
      </c>
      <c r="F14" s="209" t="s">
        <v>51</v>
      </c>
      <c r="G14" s="84" t="s">
        <v>63</v>
      </c>
      <c r="H14" s="84" t="s">
        <v>64</v>
      </c>
      <c r="I14" s="84" t="s">
        <v>65</v>
      </c>
      <c r="J14" s="84" t="s">
        <v>66</v>
      </c>
      <c r="K14" s="84" t="s">
        <v>67</v>
      </c>
      <c r="L14" s="84" t="s">
        <v>104</v>
      </c>
      <c r="M14" s="84" t="s">
        <v>105</v>
      </c>
      <c r="N14" s="272" t="s">
        <v>255</v>
      </c>
      <c r="O14" s="272" t="s">
        <v>249</v>
      </c>
      <c r="P14" s="209" t="s">
        <v>256</v>
      </c>
      <c r="Q14" s="84" t="s">
        <v>260</v>
      </c>
      <c r="R14" s="84" t="s">
        <v>261</v>
      </c>
      <c r="S14" s="209" t="s">
        <v>258</v>
      </c>
      <c r="T14" s="209" t="s">
        <v>259</v>
      </c>
    </row>
    <row r="15" spans="2:21">
      <c r="B15" t="s">
        <v>355</v>
      </c>
      <c r="C15" t="s">
        <v>405</v>
      </c>
      <c r="D15" t="s">
        <v>733</v>
      </c>
      <c r="E15" t="s">
        <v>1862</v>
      </c>
      <c r="F15" t="s">
        <v>1863</v>
      </c>
      <c r="G15">
        <v>83101</v>
      </c>
      <c r="H15">
        <v>1</v>
      </c>
      <c r="I15">
        <v>7</v>
      </c>
      <c r="J15">
        <v>41</v>
      </c>
      <c r="K15" t="s">
        <v>384</v>
      </c>
      <c r="L15">
        <v>35</v>
      </c>
      <c r="M15">
        <v>235</v>
      </c>
      <c r="N15" s="430" t="s">
        <v>380</v>
      </c>
      <c r="O15" t="s">
        <v>1864</v>
      </c>
      <c r="P15">
        <v>100</v>
      </c>
      <c r="Q15">
        <v>20200701</v>
      </c>
      <c r="R15">
        <v>20200930</v>
      </c>
      <c r="S15">
        <v>35</v>
      </c>
      <c r="T15" s="431">
        <v>0</v>
      </c>
    </row>
    <row r="16" spans="2:21">
      <c r="B16" s="243"/>
      <c r="C16" s="273"/>
      <c r="D16" s="273"/>
      <c r="E16" s="273"/>
      <c r="F16" s="302"/>
      <c r="G16" s="296"/>
      <c r="H16" s="90"/>
      <c r="I16" s="296"/>
      <c r="J16" s="296"/>
      <c r="K16" s="297"/>
      <c r="L16" s="91"/>
      <c r="M16" s="296"/>
      <c r="N16" s="273"/>
      <c r="O16" s="273"/>
      <c r="P16" s="235"/>
      <c r="Q16" s="92"/>
      <c r="R16" s="92"/>
      <c r="S16" s="235"/>
      <c r="T16" s="235"/>
    </row>
    <row r="17" spans="2:20">
      <c r="B17" s="45" t="s">
        <v>76</v>
      </c>
      <c r="C17" s="49">
        <v>1</v>
      </c>
      <c r="D17" s="56"/>
      <c r="E17" s="56"/>
      <c r="F17" s="56"/>
      <c r="G17" s="56"/>
      <c r="H17" s="47"/>
      <c r="I17" s="403"/>
      <c r="J17" s="47"/>
      <c r="K17" s="47" t="s">
        <v>77</v>
      </c>
      <c r="L17" s="48"/>
      <c r="M17" s="49">
        <v>1</v>
      </c>
      <c r="P17" s="56"/>
      <c r="Q17" s="56"/>
      <c r="R17" s="56"/>
      <c r="S17" s="298"/>
      <c r="T17" s="299"/>
    </row>
    <row r="18" spans="2:20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7"/>
    </row>
    <row r="19" spans="2:20">
      <c r="B19" s="58"/>
      <c r="C19" s="59"/>
      <c r="D19" s="59"/>
      <c r="E19" s="60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1"/>
    </row>
    <row r="20" spans="2:20">
      <c r="B20" s="62" t="s">
        <v>161</v>
      </c>
      <c r="C20" s="62"/>
      <c r="D20" s="64"/>
      <c r="E20" s="201"/>
      <c r="F20" s="270"/>
      <c r="G20" s="64"/>
      <c r="H20" s="64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2:20">
      <c r="E21" s="143"/>
    </row>
    <row r="22" spans="2:20">
      <c r="B22" s="11"/>
      <c r="C22" s="12"/>
      <c r="D22" s="13"/>
    </row>
    <row r="23" spans="2:20">
      <c r="B23" s="442" t="str">
        <f>+'Caratula Resumen'!B46:E46</f>
        <v>C.P. ESMERALDA HERNANDEZ ESCOGIDO</v>
      </c>
      <c r="C23" s="443"/>
      <c r="D23" s="444"/>
    </row>
    <row r="24" spans="2:20">
      <c r="B24" s="445" t="s">
        <v>42</v>
      </c>
      <c r="C24" s="446"/>
      <c r="D24" s="447"/>
    </row>
    <row r="25" spans="2:20">
      <c r="B25" s="14"/>
      <c r="C25" s="384"/>
      <c r="D25" s="16"/>
    </row>
    <row r="26" spans="2:20">
      <c r="B26" s="442" t="str">
        <f>+'Caratula Resumen'!B49:E49</f>
        <v>SUBJEFE DE NOMINA FEDERAL</v>
      </c>
      <c r="C26" s="443"/>
      <c r="D26" s="444"/>
    </row>
    <row r="27" spans="2:20">
      <c r="B27" s="445" t="s">
        <v>43</v>
      </c>
      <c r="C27" s="446"/>
      <c r="D27" s="447"/>
    </row>
    <row r="28" spans="2:20">
      <c r="B28" s="14"/>
      <c r="C28" s="384"/>
      <c r="D28" s="16"/>
    </row>
    <row r="29" spans="2:20">
      <c r="B29" s="442"/>
      <c r="C29" s="443"/>
      <c r="D29" s="444"/>
    </row>
    <row r="30" spans="2:20">
      <c r="B30" s="445" t="s">
        <v>44</v>
      </c>
      <c r="C30" s="446"/>
      <c r="D30" s="447"/>
    </row>
    <row r="31" spans="2:20">
      <c r="B31" s="14"/>
      <c r="C31" s="384"/>
      <c r="D31" s="16"/>
    </row>
    <row r="32" spans="2:20">
      <c r="B32" s="448" t="str">
        <f>+'Caratula Resumen'!B55:E55</f>
        <v>12 DE OCTUBRE DE 2020</v>
      </c>
      <c r="C32" s="460"/>
      <c r="D32" s="461"/>
    </row>
    <row r="33" spans="2:4">
      <c r="B33" s="445" t="s">
        <v>45</v>
      </c>
      <c r="C33" s="446"/>
      <c r="D33" s="447"/>
    </row>
    <row r="34" spans="2:4">
      <c r="B34" s="405"/>
      <c r="C34" s="406"/>
      <c r="D34" s="407"/>
    </row>
  </sheetData>
  <mergeCells count="21">
    <mergeCell ref="B30:D30"/>
    <mergeCell ref="B32:D32"/>
    <mergeCell ref="B33:D33"/>
    <mergeCell ref="B23:D23"/>
    <mergeCell ref="B24:D24"/>
    <mergeCell ref="B26:D26"/>
    <mergeCell ref="B27:D27"/>
    <mergeCell ref="B29:D29"/>
    <mergeCell ref="B8:I8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</mergeCells>
  <dataValidations count="1">
    <dataValidation allowBlank="1" showInputMessage="1" showErrorMessage="1" sqref="J8 B8"/>
  </dataValidations>
  <pageMargins left="0.7" right="0.7" top="0.75" bottom="0.75" header="0.3" footer="0.3"/>
  <pageSetup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7"/>
  <sheetViews>
    <sheetView showGridLines="0" zoomScaleNormal="100" workbookViewId="0">
      <selection activeCell="B9" sqref="B9:I9"/>
    </sheetView>
  </sheetViews>
  <sheetFormatPr baseColWidth="10" defaultColWidth="11.42578125" defaultRowHeight="15"/>
  <cols>
    <col min="1" max="1" width="3.5703125" style="36" customWidth="1"/>
    <col min="2" max="2" width="16.7109375" style="36" customWidth="1"/>
    <col min="3" max="3" width="15" style="36" customWidth="1"/>
    <col min="4" max="4" width="22.42578125" style="36" bestFit="1" customWidth="1"/>
    <col min="5" max="5" width="39.140625" style="36" customWidth="1"/>
    <col min="6" max="6" width="20.85546875" style="36" customWidth="1"/>
    <col min="7" max="7" width="11.5703125" style="36" customWidth="1"/>
    <col min="8" max="8" width="8.28515625" style="36" customWidth="1"/>
    <col min="9" max="9" width="20.85546875" style="36" customWidth="1"/>
    <col min="10" max="10" width="8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12.85546875" style="36" customWidth="1"/>
    <col min="16" max="16" width="8.7109375" style="36" customWidth="1"/>
    <col min="17" max="17" width="9" style="36" customWidth="1"/>
    <col min="18" max="18" width="14" style="36" customWidth="1"/>
    <col min="19" max="19" width="13.5703125" style="36" customWidth="1"/>
    <col min="20" max="20" width="13.2851562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/>
    <row r="2" spans="1:245" ht="15" customHeight="1">
      <c r="Q2" s="145"/>
      <c r="R2" s="145"/>
      <c r="S2" s="145"/>
      <c r="T2" s="145"/>
    </row>
    <row r="3" spans="1:245" ht="15" customHeight="1">
      <c r="Q3" s="145"/>
      <c r="R3" s="145"/>
      <c r="S3" s="145"/>
      <c r="T3" s="145"/>
    </row>
    <row r="4" spans="1:245" ht="15" customHeight="1">
      <c r="Q4" s="145"/>
      <c r="R4" s="145"/>
      <c r="S4" s="145"/>
      <c r="T4" s="145"/>
    </row>
    <row r="5" spans="1:245" ht="15" customHeight="1">
      <c r="Q5" s="145"/>
      <c r="R5" s="145"/>
      <c r="S5" s="145"/>
      <c r="T5" s="145"/>
    </row>
    <row r="6" spans="1:245" ht="15" customHeight="1">
      <c r="Q6" s="145"/>
      <c r="R6" s="145"/>
      <c r="S6" s="145"/>
      <c r="T6" s="145"/>
    </row>
    <row r="8" spans="1:245" ht="18.75">
      <c r="B8" s="70" t="s">
        <v>262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45" ht="18.75">
      <c r="B9" s="462" t="str">
        <f>+'A Y  II D3'!B8</f>
        <v>Fondo de Aportaciones para la Educación Tecnológica y de Adultos/Instituto Nacional para la Educación de los Adultos (FAETA/INEA)</v>
      </c>
      <c r="C9" s="463"/>
      <c r="D9" s="463"/>
      <c r="E9" s="463"/>
      <c r="F9" s="463"/>
      <c r="G9" s="463"/>
      <c r="H9" s="463"/>
      <c r="I9" s="463"/>
      <c r="J9" s="74"/>
      <c r="K9" s="74"/>
      <c r="L9" s="74"/>
      <c r="M9" s="74"/>
      <c r="N9" s="74"/>
      <c r="O9" s="74"/>
      <c r="P9" s="74"/>
      <c r="Q9" s="74"/>
      <c r="R9" s="74"/>
      <c r="S9" s="398"/>
      <c r="T9" s="397" t="str">
        <f>+'A Y  II D3'!X8</f>
        <v>3er. Trimestre 2020</v>
      </c>
    </row>
    <row r="10" spans="1:24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</row>
    <row r="11" spans="1:245" ht="21">
      <c r="B11" s="303"/>
      <c r="C11" s="304"/>
      <c r="D11" s="304"/>
      <c r="E11" s="304"/>
      <c r="F11" s="519"/>
      <c r="G11" s="519"/>
      <c r="H11" s="519"/>
      <c r="I11" s="519"/>
      <c r="J11" s="519"/>
      <c r="K11" s="519"/>
      <c r="L11" s="519"/>
      <c r="M11" s="305"/>
      <c r="N11" s="305"/>
    </row>
    <row r="12" spans="1:245" s="307" customFormat="1" ht="12.75">
      <c r="A12" s="306"/>
      <c r="B12" s="456" t="s">
        <v>47</v>
      </c>
      <c r="C12" s="483" t="s">
        <v>48</v>
      </c>
      <c r="D12" s="483" t="s">
        <v>49</v>
      </c>
      <c r="E12" s="483" t="s">
        <v>50</v>
      </c>
      <c r="F12" s="456" t="s">
        <v>51</v>
      </c>
      <c r="G12" s="492" t="s">
        <v>263</v>
      </c>
      <c r="H12" s="492"/>
      <c r="I12" s="492"/>
      <c r="J12" s="492"/>
      <c r="K12" s="492"/>
      <c r="L12" s="492"/>
      <c r="M12" s="492"/>
      <c r="N12" s="456" t="s">
        <v>56</v>
      </c>
      <c r="O12" s="483" t="s">
        <v>249</v>
      </c>
      <c r="P12" s="483" t="s">
        <v>257</v>
      </c>
      <c r="Q12" s="492"/>
      <c r="R12" s="483" t="s">
        <v>264</v>
      </c>
      <c r="S12" s="483" t="s">
        <v>265</v>
      </c>
      <c r="T12" s="483" t="s">
        <v>266</v>
      </c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6"/>
      <c r="CM12" s="306"/>
      <c r="CN12" s="306"/>
      <c r="CO12" s="306"/>
      <c r="CP12" s="306"/>
      <c r="CQ12" s="306"/>
      <c r="CR12" s="306"/>
      <c r="CS12" s="306"/>
      <c r="CT12" s="306"/>
      <c r="CU12" s="306"/>
      <c r="CV12" s="306"/>
      <c r="CW12" s="306"/>
      <c r="CX12" s="306"/>
      <c r="CY12" s="306"/>
      <c r="CZ12" s="306"/>
      <c r="DA12" s="306"/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6"/>
      <c r="EF12" s="306"/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6"/>
      <c r="FI12" s="306"/>
      <c r="FJ12" s="306"/>
      <c r="FK12" s="306"/>
      <c r="FL12" s="306"/>
      <c r="FM12" s="306"/>
      <c r="FN12" s="306"/>
      <c r="FO12" s="306"/>
      <c r="FP12" s="306"/>
      <c r="FQ12" s="306"/>
      <c r="FR12" s="306"/>
      <c r="FS12" s="306"/>
      <c r="FT12" s="306"/>
      <c r="FU12" s="306"/>
      <c r="FV12" s="306"/>
      <c r="FW12" s="306"/>
      <c r="FX12" s="306"/>
      <c r="FY12" s="306"/>
      <c r="FZ12" s="306"/>
      <c r="GA12" s="306"/>
      <c r="GB12" s="306"/>
      <c r="GC12" s="306"/>
      <c r="GD12" s="306"/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  <c r="HD12" s="306"/>
      <c r="HE12" s="306"/>
      <c r="HF12" s="306"/>
      <c r="HG12" s="306"/>
      <c r="HH12" s="306"/>
      <c r="HI12" s="306"/>
      <c r="HJ12" s="306"/>
      <c r="HK12" s="306"/>
      <c r="HL12" s="306"/>
      <c r="HM12" s="306"/>
      <c r="HN12" s="306"/>
      <c r="HO12" s="306"/>
      <c r="HP12" s="306"/>
      <c r="HQ12" s="306"/>
      <c r="HR12" s="306"/>
      <c r="HS12" s="306"/>
      <c r="HT12" s="306"/>
      <c r="HU12" s="306"/>
      <c r="HV12" s="306"/>
      <c r="HW12" s="306"/>
      <c r="HX12" s="306"/>
      <c r="HY12" s="306"/>
      <c r="HZ12" s="306"/>
      <c r="IA12" s="306"/>
      <c r="IB12" s="306"/>
      <c r="IC12" s="306"/>
      <c r="ID12" s="306"/>
      <c r="IE12" s="306"/>
      <c r="IF12" s="306"/>
      <c r="IG12" s="306"/>
      <c r="IH12" s="306"/>
      <c r="II12" s="306"/>
      <c r="IJ12" s="306"/>
      <c r="IK12" s="306"/>
    </row>
    <row r="13" spans="1:245" s="307" customFormat="1" ht="38.25">
      <c r="A13" s="306"/>
      <c r="B13" s="456"/>
      <c r="C13" s="483"/>
      <c r="D13" s="483"/>
      <c r="E13" s="483"/>
      <c r="F13" s="456"/>
      <c r="G13" s="33" t="s">
        <v>63</v>
      </c>
      <c r="H13" s="33" t="s">
        <v>64</v>
      </c>
      <c r="I13" s="33" t="s">
        <v>65</v>
      </c>
      <c r="J13" s="33" t="s">
        <v>66</v>
      </c>
      <c r="K13" s="33" t="s">
        <v>67</v>
      </c>
      <c r="L13" s="34" t="s">
        <v>68</v>
      </c>
      <c r="M13" s="33" t="s">
        <v>69</v>
      </c>
      <c r="N13" s="456"/>
      <c r="O13" s="483"/>
      <c r="P13" s="84" t="s">
        <v>102</v>
      </c>
      <c r="Q13" s="227" t="s">
        <v>103</v>
      </c>
      <c r="R13" s="483"/>
      <c r="S13" s="483"/>
      <c r="T13" s="483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</row>
    <row r="15" spans="1:245" ht="38.25" hidden="1">
      <c r="B15" s="308" t="s">
        <v>47</v>
      </c>
      <c r="C15" s="308" t="s">
        <v>48</v>
      </c>
      <c r="D15" s="308" t="s">
        <v>49</v>
      </c>
      <c r="E15" s="308" t="s">
        <v>50</v>
      </c>
      <c r="F15" s="308" t="s">
        <v>51</v>
      </c>
      <c r="G15" s="309" t="s">
        <v>63</v>
      </c>
      <c r="H15" s="309" t="s">
        <v>64</v>
      </c>
      <c r="I15" s="309" t="s">
        <v>65</v>
      </c>
      <c r="J15" s="309" t="s">
        <v>66</v>
      </c>
      <c r="K15" s="309" t="s">
        <v>67</v>
      </c>
      <c r="L15" s="309" t="s">
        <v>68</v>
      </c>
      <c r="M15" s="309" t="s">
        <v>267</v>
      </c>
      <c r="N15" s="310" t="s">
        <v>255</v>
      </c>
      <c r="O15" s="308" t="s">
        <v>249</v>
      </c>
      <c r="P15" s="309" t="s">
        <v>260</v>
      </c>
      <c r="Q15" s="309" t="s">
        <v>261</v>
      </c>
      <c r="R15" s="308" t="s">
        <v>264</v>
      </c>
      <c r="S15" s="308" t="s">
        <v>265</v>
      </c>
      <c r="T15" s="308" t="s">
        <v>266</v>
      </c>
    </row>
    <row r="16" spans="1:245">
      <c r="B16" s="221"/>
      <c r="C16" s="221"/>
      <c r="D16" s="221"/>
      <c r="E16" s="194"/>
      <c r="F16" s="221"/>
      <c r="G16" s="213"/>
      <c r="H16" s="195"/>
      <c r="I16" s="213"/>
      <c r="J16" s="213"/>
      <c r="K16" s="211"/>
      <c r="L16" s="196"/>
      <c r="M16" s="213"/>
      <c r="N16" s="275"/>
      <c r="O16" s="221"/>
      <c r="P16" s="233"/>
      <c r="Q16" s="233"/>
      <c r="R16" s="221"/>
      <c r="S16" s="221"/>
      <c r="T16" s="221"/>
    </row>
    <row r="17" spans="2:20">
      <c r="B17" s="221"/>
      <c r="C17" s="221"/>
      <c r="D17" s="221"/>
      <c r="E17" s="194"/>
      <c r="F17" s="221"/>
      <c r="G17" s="213"/>
      <c r="H17" s="195"/>
      <c r="I17" s="213"/>
      <c r="J17" s="213"/>
      <c r="K17" s="211"/>
      <c r="L17" s="196"/>
      <c r="M17" s="213"/>
      <c r="N17" s="275"/>
      <c r="O17" s="221"/>
      <c r="P17" s="233"/>
      <c r="Q17" s="233"/>
      <c r="R17" s="221"/>
      <c r="S17" s="221"/>
      <c r="T17" s="221"/>
    </row>
    <row r="18" spans="2:20">
      <c r="B18" s="235"/>
      <c r="C18" s="235"/>
      <c r="D18" s="235"/>
      <c r="E18" s="193"/>
      <c r="F18" s="235"/>
      <c r="G18" s="296"/>
      <c r="H18" s="90"/>
      <c r="I18" s="296"/>
      <c r="J18" s="296"/>
      <c r="K18" s="297"/>
      <c r="L18" s="91"/>
      <c r="M18" s="296"/>
      <c r="N18" s="273"/>
      <c r="O18" s="235"/>
      <c r="P18" s="92"/>
      <c r="Q18" s="92"/>
      <c r="R18" s="235"/>
      <c r="S18" s="235"/>
      <c r="T18" s="235"/>
    </row>
    <row r="19" spans="2:20">
      <c r="B19" s="45" t="s">
        <v>76</v>
      </c>
      <c r="C19" s="197">
        <v>0</v>
      </c>
      <c r="D19" s="277"/>
      <c r="E19" s="193"/>
      <c r="F19" s="277"/>
      <c r="G19" s="277"/>
      <c r="H19" s="277"/>
      <c r="I19" s="277"/>
      <c r="J19" s="277"/>
      <c r="K19" s="277"/>
      <c r="L19" s="277"/>
      <c r="M19" s="277"/>
      <c r="N19" s="277"/>
      <c r="O19" s="280" t="s">
        <v>268</v>
      </c>
      <c r="Q19" s="277"/>
      <c r="R19" s="311">
        <v>0</v>
      </c>
      <c r="S19" s="277"/>
      <c r="T19" s="312"/>
    </row>
    <row r="20" spans="2:20">
      <c r="B20" s="313"/>
      <c r="C20" s="236"/>
      <c r="D20" s="236"/>
      <c r="E20" s="314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315"/>
    </row>
    <row r="21" spans="2:20">
      <c r="B21" s="313"/>
      <c r="C21" s="236"/>
      <c r="D21" s="236"/>
      <c r="E21" s="314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47" t="s">
        <v>269</v>
      </c>
      <c r="S21" s="236"/>
      <c r="T21" s="161">
        <v>0</v>
      </c>
    </row>
    <row r="22" spans="2:20">
      <c r="B22" s="316"/>
      <c r="C22" s="317"/>
      <c r="D22" s="318"/>
      <c r="E22" s="319"/>
      <c r="F22" s="320"/>
      <c r="G22" s="318"/>
      <c r="H22" s="318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2"/>
    </row>
    <row r="23" spans="2:20">
      <c r="B23" s="323" t="s">
        <v>161</v>
      </c>
      <c r="E23" s="143"/>
    </row>
    <row r="25" spans="2:20">
      <c r="B25" s="11"/>
      <c r="C25" s="12"/>
      <c r="D25" s="13"/>
    </row>
    <row r="26" spans="2:20">
      <c r="B26" s="442" t="str">
        <f>+'Caratula Resumen'!B46:E46</f>
        <v>C.P. ESMERALDA HERNANDEZ ESCOGIDO</v>
      </c>
      <c r="C26" s="443"/>
      <c r="D26" s="444"/>
    </row>
    <row r="27" spans="2:20">
      <c r="B27" s="445" t="s">
        <v>42</v>
      </c>
      <c r="C27" s="446"/>
      <c r="D27" s="447"/>
    </row>
    <row r="28" spans="2:20">
      <c r="B28" s="14"/>
      <c r="C28" s="384"/>
      <c r="D28" s="16"/>
    </row>
    <row r="29" spans="2:20">
      <c r="B29" s="442" t="str">
        <f>+'Caratula Resumen'!B49:E49</f>
        <v>SUBJEFE DE NOMINA FEDERAL</v>
      </c>
      <c r="C29" s="443"/>
      <c r="D29" s="444"/>
    </row>
    <row r="30" spans="2:20">
      <c r="B30" s="445" t="s">
        <v>43</v>
      </c>
      <c r="C30" s="446"/>
      <c r="D30" s="447"/>
    </row>
    <row r="31" spans="2:20">
      <c r="B31" s="14"/>
      <c r="C31" s="384"/>
      <c r="D31" s="16"/>
    </row>
    <row r="32" spans="2:20">
      <c r="B32" s="442"/>
      <c r="C32" s="443"/>
      <c r="D32" s="444"/>
    </row>
    <row r="33" spans="2:4">
      <c r="B33" s="445" t="s">
        <v>44</v>
      </c>
      <c r="C33" s="446"/>
      <c r="D33" s="447"/>
    </row>
    <row r="34" spans="2:4">
      <c r="B34" s="14"/>
      <c r="C34" s="384"/>
      <c r="D34" s="16"/>
    </row>
    <row r="35" spans="2:4">
      <c r="B35" s="448" t="str">
        <f>+'Caratula Resumen'!B55:E55</f>
        <v>12 DE OCTUBRE DE 2020</v>
      </c>
      <c r="C35" s="460"/>
      <c r="D35" s="461"/>
    </row>
    <row r="36" spans="2:4">
      <c r="B36" s="445" t="s">
        <v>45</v>
      </c>
      <c r="C36" s="446"/>
      <c r="D36" s="447"/>
    </row>
    <row r="37" spans="2:4">
      <c r="B37" s="405"/>
      <c r="C37" s="406"/>
      <c r="D37" s="407"/>
    </row>
  </sheetData>
  <mergeCells count="22">
    <mergeCell ref="B33:D33"/>
    <mergeCell ref="B35:D35"/>
    <mergeCell ref="B36:D36"/>
    <mergeCell ref="B26:D26"/>
    <mergeCell ref="B27:D27"/>
    <mergeCell ref="B29:D29"/>
    <mergeCell ref="B30:D30"/>
    <mergeCell ref="B32:D32"/>
    <mergeCell ref="T12:T13"/>
    <mergeCell ref="B9:I9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</mergeCells>
  <dataValidations count="1">
    <dataValidation allowBlank="1" showInputMessage="1" showErrorMessage="1" sqref="S9 B9"/>
  </dataValidations>
  <pageMargins left="0.7" right="0.7" top="0.75" bottom="0.75" header="0.3" footer="0.3"/>
  <pageSetup scale="43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35"/>
  <sheetViews>
    <sheetView showGridLines="0" zoomScaleNormal="100" workbookViewId="0">
      <selection activeCell="B9" sqref="B9"/>
    </sheetView>
  </sheetViews>
  <sheetFormatPr baseColWidth="10" defaultColWidth="11.42578125" defaultRowHeight="15"/>
  <cols>
    <col min="1" max="1" width="3.5703125" customWidth="1"/>
    <col min="2" max="2" width="22.140625" customWidth="1"/>
    <col min="3" max="3" width="38.140625" customWidth="1"/>
    <col min="4" max="4" width="17.140625" customWidth="1"/>
    <col min="5" max="5" width="16.5703125" bestFit="1" customWidth="1"/>
    <col min="6" max="6" width="23.140625" customWidth="1"/>
    <col min="7" max="7" width="42.42578125" bestFit="1" customWidth="1"/>
    <col min="8" max="8" width="13.5703125" customWidth="1"/>
  </cols>
  <sheetData>
    <row r="7" spans="2:8" ht="19.5" customHeight="1">
      <c r="B7" s="122" t="s">
        <v>270</v>
      </c>
    </row>
    <row r="8" spans="2:8" ht="9" customHeight="1"/>
    <row r="9" spans="2:8" ht="23.25" customHeight="1">
      <c r="B9" s="404" t="s">
        <v>353</v>
      </c>
      <c r="C9" s="325"/>
      <c r="D9" s="325"/>
      <c r="E9" s="325"/>
      <c r="F9" s="325"/>
      <c r="G9" s="325"/>
      <c r="H9" s="326"/>
    </row>
    <row r="10" spans="2:8">
      <c r="B10" s="330" t="s">
        <v>271</v>
      </c>
      <c r="C10" s="327"/>
      <c r="D10" s="328"/>
      <c r="E10" s="328"/>
      <c r="F10" s="328"/>
      <c r="G10" s="328"/>
      <c r="H10" s="329"/>
    </row>
    <row r="11" spans="2:8">
      <c r="B11" s="331" t="s">
        <v>272</v>
      </c>
      <c r="C11" s="133"/>
      <c r="D11" s="137"/>
      <c r="E11" s="137"/>
      <c r="F11" s="137"/>
      <c r="G11" s="137"/>
      <c r="H11" s="332"/>
    </row>
    <row r="12" spans="2:8" ht="30">
      <c r="B12" s="333" t="s">
        <v>273</v>
      </c>
      <c r="C12" s="333" t="s">
        <v>274</v>
      </c>
      <c r="D12" s="334" t="s">
        <v>275</v>
      </c>
      <c r="E12" s="333" t="s">
        <v>95</v>
      </c>
      <c r="F12" s="333" t="s">
        <v>49</v>
      </c>
      <c r="G12" s="333" t="s">
        <v>50</v>
      </c>
      <c r="H12" s="333" t="s">
        <v>276</v>
      </c>
    </row>
    <row r="13" spans="2:8">
      <c r="B13" s="381"/>
      <c r="C13" s="382"/>
      <c r="D13" s="383"/>
      <c r="E13" s="383"/>
      <c r="F13" s="383"/>
      <c r="G13" s="383"/>
      <c r="H13" s="383"/>
    </row>
    <row r="14" spans="2:8">
      <c r="B14" s="380"/>
      <c r="C14" s="380"/>
      <c r="D14" s="379"/>
      <c r="E14" s="379"/>
      <c r="F14" s="379"/>
      <c r="G14" s="379"/>
      <c r="H14" s="379"/>
    </row>
    <row r="15" spans="2:8">
      <c r="B15" s="380"/>
      <c r="C15" s="380"/>
      <c r="D15" s="379"/>
      <c r="E15" s="379"/>
      <c r="F15" s="379"/>
      <c r="G15" s="379"/>
      <c r="H15" s="379"/>
    </row>
    <row r="16" spans="2:8">
      <c r="B16" s="380"/>
      <c r="C16" s="380"/>
      <c r="D16" s="379"/>
      <c r="E16" s="379"/>
      <c r="F16" s="379"/>
      <c r="G16" s="379"/>
      <c r="H16" s="379"/>
    </row>
    <row r="17" spans="2:8">
      <c r="B17" s="380"/>
      <c r="C17" s="380"/>
      <c r="D17" s="379"/>
      <c r="E17" s="379"/>
      <c r="F17" s="379"/>
      <c r="G17" s="379"/>
      <c r="H17" s="379"/>
    </row>
    <row r="18" spans="2:8" s="108" customFormat="1">
      <c r="B18" s="372"/>
      <c r="C18" s="349"/>
      <c r="D18" s="349"/>
      <c r="E18" s="349"/>
      <c r="F18" s="349"/>
      <c r="G18" s="349"/>
      <c r="H18" s="349"/>
    </row>
    <row r="19" spans="2:8">
      <c r="B19" s="413" t="s">
        <v>350</v>
      </c>
      <c r="C19" s="414"/>
      <c r="D19" s="414"/>
      <c r="E19" s="414"/>
      <c r="F19" s="1"/>
      <c r="G19" s="1"/>
    </row>
    <row r="20" spans="2:8">
      <c r="B20" s="67" t="s">
        <v>277</v>
      </c>
      <c r="C20" s="1"/>
      <c r="D20" s="1"/>
      <c r="E20" s="1"/>
      <c r="F20" s="1"/>
      <c r="G20" s="1"/>
    </row>
    <row r="21" spans="2:8">
      <c r="B21" s="133" t="s">
        <v>278</v>
      </c>
      <c r="C21" s="137"/>
      <c r="D21" s="137"/>
      <c r="E21" s="137"/>
      <c r="F21" s="137"/>
      <c r="G21" s="137"/>
    </row>
    <row r="23" spans="2:8">
      <c r="B23" s="11"/>
      <c r="C23" s="12"/>
      <c r="D23" s="13"/>
    </row>
    <row r="24" spans="2:8">
      <c r="B24" s="442" t="str">
        <f>+'Caratula Resumen'!B46:E46</f>
        <v>C.P. ESMERALDA HERNANDEZ ESCOGIDO</v>
      </c>
      <c r="C24" s="443"/>
      <c r="D24" s="444"/>
    </row>
    <row r="25" spans="2:8">
      <c r="B25" s="445" t="s">
        <v>42</v>
      </c>
      <c r="C25" s="446"/>
      <c r="D25" s="447"/>
    </row>
    <row r="26" spans="2:8">
      <c r="B26" s="14"/>
      <c r="C26" s="384"/>
      <c r="D26" s="16"/>
    </row>
    <row r="27" spans="2:8">
      <c r="B27" s="442" t="str">
        <f>+'Caratula Resumen'!B49:E49</f>
        <v>SUBJEFE DE NOMINA FEDERAL</v>
      </c>
      <c r="C27" s="443"/>
      <c r="D27" s="444"/>
    </row>
    <row r="28" spans="2:8">
      <c r="B28" s="445" t="s">
        <v>43</v>
      </c>
      <c r="C28" s="446"/>
      <c r="D28" s="447"/>
    </row>
    <row r="29" spans="2:8">
      <c r="B29" s="14"/>
      <c r="C29" s="384"/>
      <c r="D29" s="16"/>
    </row>
    <row r="30" spans="2:8">
      <c r="B30" s="442"/>
      <c r="C30" s="443"/>
      <c r="D30" s="444"/>
    </row>
    <row r="31" spans="2:8">
      <c r="B31" s="445" t="s">
        <v>44</v>
      </c>
      <c r="C31" s="446"/>
      <c r="D31" s="447"/>
    </row>
    <row r="32" spans="2:8">
      <c r="B32" s="14"/>
      <c r="C32" s="384"/>
      <c r="D32" s="16"/>
    </row>
    <row r="33" spans="2:4">
      <c r="B33" s="448" t="str">
        <f>+'Caratula Resumen'!B55:E55</f>
        <v>12 DE OCTUBRE DE 2020</v>
      </c>
      <c r="C33" s="460"/>
      <c r="D33" s="461"/>
    </row>
    <row r="34" spans="2:4">
      <c r="B34" s="445" t="s">
        <v>45</v>
      </c>
      <c r="C34" s="446"/>
      <c r="D34" s="447"/>
    </row>
    <row r="35" spans="2:4">
      <c r="B35" s="405"/>
      <c r="C35" s="406"/>
      <c r="D35" s="407"/>
    </row>
  </sheetData>
  <mergeCells count="8"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7" right="0.7" top="0.75" bottom="0.75" header="0.3" footer="0.3"/>
  <pageSetup scale="61" fitToHeight="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A32" sqref="A32"/>
    </sheetView>
  </sheetViews>
  <sheetFormatPr baseColWidth="10" defaultColWidth="11.42578125" defaultRowHeight="15"/>
  <cols>
    <col min="2" max="2" width="20.5703125" customWidth="1"/>
    <col min="8" max="8" width="26.140625" bestFit="1" customWidth="1"/>
  </cols>
  <sheetData>
    <row r="4" spans="2:8">
      <c r="B4" s="336" t="s">
        <v>279</v>
      </c>
    </row>
    <row r="5" spans="2:8">
      <c r="B5" t="s">
        <v>280</v>
      </c>
    </row>
    <row r="6" spans="2:8">
      <c r="B6" t="s">
        <v>281</v>
      </c>
    </row>
    <row r="10" spans="2:8">
      <c r="H10" s="336" t="s">
        <v>282</v>
      </c>
    </row>
    <row r="11" spans="2:8">
      <c r="B11" s="336" t="s">
        <v>283</v>
      </c>
      <c r="H11" t="s">
        <v>284</v>
      </c>
    </row>
    <row r="12" spans="2:8">
      <c r="B12" t="s">
        <v>336</v>
      </c>
      <c r="H12" t="s">
        <v>285</v>
      </c>
    </row>
    <row r="13" spans="2:8">
      <c r="B13" t="s">
        <v>337</v>
      </c>
      <c r="H13" t="s">
        <v>286</v>
      </c>
    </row>
    <row r="14" spans="2:8">
      <c r="B14" t="s">
        <v>338</v>
      </c>
      <c r="H14" t="s">
        <v>287</v>
      </c>
    </row>
    <row r="15" spans="2:8">
      <c r="B15" t="s">
        <v>339</v>
      </c>
      <c r="H15" t="s">
        <v>288</v>
      </c>
    </row>
    <row r="16" spans="2:8">
      <c r="D16" s="336" t="s">
        <v>289</v>
      </c>
      <c r="H16" t="s">
        <v>290</v>
      </c>
    </row>
    <row r="17" spans="4:8">
      <c r="D17">
        <v>2013</v>
      </c>
      <c r="H17" t="s">
        <v>291</v>
      </c>
    </row>
    <row r="18" spans="4:8">
      <c r="D18">
        <v>2014</v>
      </c>
      <c r="H18" t="s">
        <v>292</v>
      </c>
    </row>
    <row r="19" spans="4:8">
      <c r="D19">
        <v>2015</v>
      </c>
      <c r="H19" t="s">
        <v>293</v>
      </c>
    </row>
    <row r="20" spans="4:8">
      <c r="D20">
        <v>2016</v>
      </c>
      <c r="H20" t="s">
        <v>294</v>
      </c>
    </row>
    <row r="21" spans="4:8">
      <c r="D21">
        <v>2017</v>
      </c>
      <c r="H21" t="s">
        <v>295</v>
      </c>
    </row>
    <row r="22" spans="4:8">
      <c r="D22">
        <v>2018</v>
      </c>
      <c r="H22" t="s">
        <v>296</v>
      </c>
    </row>
    <row r="23" spans="4:8">
      <c r="H23" t="s">
        <v>297</v>
      </c>
    </row>
    <row r="24" spans="4:8">
      <c r="H24" t="s">
        <v>298</v>
      </c>
    </row>
    <row r="25" spans="4:8">
      <c r="H25" t="s">
        <v>299</v>
      </c>
    </row>
    <row r="26" spans="4:8">
      <c r="H26" t="s">
        <v>300</v>
      </c>
    </row>
    <row r="27" spans="4:8">
      <c r="H27" t="s">
        <v>301</v>
      </c>
    </row>
    <row r="28" spans="4:8">
      <c r="H28" t="s">
        <v>302</v>
      </c>
    </row>
    <row r="29" spans="4:8">
      <c r="H29" t="s">
        <v>303</v>
      </c>
    </row>
    <row r="30" spans="4:8">
      <c r="H30" t="s">
        <v>304</v>
      </c>
    </row>
    <row r="31" spans="4:8">
      <c r="H31" t="s">
        <v>305</v>
      </c>
    </row>
    <row r="32" spans="4:8">
      <c r="H32" t="s">
        <v>306</v>
      </c>
    </row>
    <row r="33" spans="8:8">
      <c r="H33" t="s">
        <v>307</v>
      </c>
    </row>
    <row r="34" spans="8:8">
      <c r="H34" t="s">
        <v>308</v>
      </c>
    </row>
    <row r="35" spans="8:8">
      <c r="H35" t="s">
        <v>309</v>
      </c>
    </row>
    <row r="36" spans="8:8">
      <c r="H36" t="s">
        <v>310</v>
      </c>
    </row>
    <row r="37" spans="8:8">
      <c r="H37" t="s">
        <v>311</v>
      </c>
    </row>
    <row r="38" spans="8:8">
      <c r="H38" t="s">
        <v>312</v>
      </c>
    </row>
    <row r="39" spans="8:8">
      <c r="H39" t="s">
        <v>313</v>
      </c>
    </row>
    <row r="40" spans="8:8">
      <c r="H40" t="s">
        <v>314</v>
      </c>
    </row>
    <row r="41" spans="8:8">
      <c r="H41" t="s">
        <v>315</v>
      </c>
    </row>
    <row r="42" spans="8:8">
      <c r="H42" t="s">
        <v>316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5</vt:i4>
      </vt:variant>
    </vt:vector>
  </HeadingPairs>
  <TitlesOfParts>
    <vt:vector size="24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 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Elige_el_Periodo…</vt:lpstr>
      <vt:lpstr>'II C y 1_'!OLE_LINK1</vt:lpstr>
      <vt:lpstr>'II B) Y 1'!Títulos_a_imprimir</vt:lpstr>
      <vt:lpstr>'II C y 1_'!Títulos_a_imprimir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Personal</cp:lastModifiedBy>
  <cp:lastPrinted>2020-10-12T14:07:15Z</cp:lastPrinted>
  <dcterms:created xsi:type="dcterms:W3CDTF">2016-05-27T20:23:57Z</dcterms:created>
  <dcterms:modified xsi:type="dcterms:W3CDTF">2020-10-29T17:37:38Z</dcterms:modified>
</cp:coreProperties>
</file>