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45" windowWidth="18375" windowHeight="7410"/>
  </bookViews>
  <sheets>
    <sheet name="CUADRO FINAL integrado" sheetId="1" r:id="rId1"/>
  </sheets>
  <definedNames>
    <definedName name="_xlnm._FilterDatabase" localSheetId="0" hidden="1">'CUADRO FINAL integrado'!$B$1:$K$78</definedName>
    <definedName name="_xlnm.Print_Area" localSheetId="0">'CUADRO FINAL integrado'!$B$1:$K$78</definedName>
    <definedName name="SAPBEXrevision" hidden="1">13</definedName>
    <definedName name="SAPBEXsysID" hidden="1">"BW1"</definedName>
    <definedName name="SAPBEXwbID" hidden="1">"4Y1CY9WHI19PHZ2HBPW6LNQ9K"</definedName>
    <definedName name="_xlnm.Print_Titles" localSheetId="0">'CUADRO FINAL integrado'!$1:$3</definedName>
    <definedName name="WORKBOOK_SAPBEXq0001" comment="DP_4">"DP_4"</definedName>
  </definedNames>
  <calcPr calcId="145621"/>
</workbook>
</file>

<file path=xl/calcChain.xml><?xml version="1.0" encoding="utf-8"?>
<calcChain xmlns="http://schemas.openxmlformats.org/spreadsheetml/2006/main">
  <c r="K78" i="1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<sst xmlns="http://schemas.openxmlformats.org/spreadsheetml/2006/main" count="177" uniqueCount="108">
  <si>
    <t>Gobierno del Estado de Guanajuato
Formato de Programas con recursos concurrente por orden de gobierno
Periodo (Trimestre 04 del año 2015)</t>
  </si>
  <si>
    <t xml:space="preserve">Nombre del Programa
a      </t>
  </si>
  <si>
    <t>Federal</t>
  </si>
  <si>
    <t>Estatal</t>
  </si>
  <si>
    <t>Municipal</t>
  </si>
  <si>
    <t>Otros</t>
  </si>
  <si>
    <t>Monto Total
 j=c+e+g+i</t>
  </si>
  <si>
    <t>Dependencia/Entidad                     b</t>
  </si>
  <si>
    <t>Aportación (Monto)                             c</t>
  </si>
  <si>
    <t>Dependencia/Entidad                     d</t>
  </si>
  <si>
    <t>Aportación (Monto)
e</t>
  </si>
  <si>
    <t>Dependencia/ Entidad 
f</t>
  </si>
  <si>
    <t>Aportación (Monto)
 g</t>
  </si>
  <si>
    <t>Dependencia/ Entidad
h</t>
  </si>
  <si>
    <t>Aportación (Monto)
i</t>
  </si>
  <si>
    <r>
      <t xml:space="preserve">Fondo de Infraestructura Deportiva </t>
    </r>
    <r>
      <rPr>
        <b/>
        <sz val="10"/>
        <color theme="1"/>
        <rFont val="Arial"/>
        <family val="2"/>
      </rPr>
      <t>(FINDE)</t>
    </r>
  </si>
  <si>
    <r>
      <t xml:space="preserve">Secretaría de Hacienda y Crédito Público </t>
    </r>
    <r>
      <rPr>
        <b/>
        <sz val="10"/>
        <rFont val="Arial"/>
        <family val="2"/>
      </rPr>
      <t>(SHCP)</t>
    </r>
  </si>
  <si>
    <t>Fondo de Cultura</t>
  </si>
  <si>
    <r>
      <t>Fondo de Pavimentación y Desarrollo Municipal</t>
    </r>
    <r>
      <rPr>
        <b/>
        <sz val="10"/>
        <color theme="1"/>
        <rFont val="Arial"/>
        <family val="2"/>
      </rPr>
      <t xml:space="preserve"> (FOPADEM)</t>
    </r>
  </si>
  <si>
    <t>Fondo Regional</t>
  </si>
  <si>
    <t>Contingencias Economicas Inversión</t>
  </si>
  <si>
    <t>Contingencias Economicas Inversión A</t>
  </si>
  <si>
    <t>Contingencias Economicas Inversión B</t>
  </si>
  <si>
    <t>Contingencias Economicas Inversión C</t>
  </si>
  <si>
    <t>Contingencias Economicas Inversión D</t>
  </si>
  <si>
    <t>Contingencias Economicas Inversión E</t>
  </si>
  <si>
    <t>Fondo de Apoyo a Migrantes</t>
  </si>
  <si>
    <t>Programa Agua Limpia</t>
  </si>
  <si>
    <r>
      <t xml:space="preserve">Comisión Nacional del Agua </t>
    </r>
    <r>
      <rPr>
        <b/>
        <sz val="10"/>
        <rFont val="Arial"/>
        <family val="2"/>
      </rPr>
      <t>(CONAGUA)</t>
    </r>
  </si>
  <si>
    <t>CEA</t>
  </si>
  <si>
    <r>
      <t>Programa de Agua Potable, Alcantarillado y Saneamiento en Zonas Urbanas</t>
    </r>
    <r>
      <rPr>
        <b/>
        <sz val="10"/>
        <color theme="1"/>
        <rFont val="Arial"/>
        <family val="2"/>
      </rPr>
      <t xml:space="preserve"> (APAZU)</t>
    </r>
  </si>
  <si>
    <r>
      <t xml:space="preserve">Consejo Técnico de Aguas Golfo Norte </t>
    </r>
    <r>
      <rPr>
        <b/>
        <sz val="10"/>
        <color theme="1"/>
        <rFont val="Arial"/>
        <family val="2"/>
      </rPr>
      <t>(Cotas)</t>
    </r>
  </si>
  <si>
    <r>
      <t>Consejo Técnico de Aguas Lerma Santiago</t>
    </r>
    <r>
      <rPr>
        <b/>
        <sz val="10"/>
        <color theme="1"/>
        <rFont val="Arial"/>
        <family val="2"/>
      </rPr>
      <t xml:space="preserve"> (Cotas)</t>
    </r>
  </si>
  <si>
    <r>
      <t>Programa para la Sustentabilidad de los Servicios de Agua Potable y Saneamiento en Comunidades Rurales</t>
    </r>
    <r>
      <rPr>
        <b/>
        <sz val="10"/>
        <color theme="1"/>
        <rFont val="Arial"/>
        <family val="2"/>
      </rPr>
      <t xml:space="preserve"> (PROSSAPYS)</t>
    </r>
  </si>
  <si>
    <r>
      <t>Programa de Tratamiento de Aguas Residuales</t>
    </r>
    <r>
      <rPr>
        <b/>
        <sz val="10"/>
        <color theme="1"/>
        <rFont val="Arial"/>
        <family val="2"/>
      </rPr>
      <t xml:space="preserve"> (PROTAR)</t>
    </r>
  </si>
  <si>
    <r>
      <rPr>
        <sz val="11"/>
        <color theme="1"/>
        <rFont val="Calibri"/>
        <family val="2"/>
        <scheme val="minor"/>
      </rPr>
      <t>Progrma de Mejoramiento de Eficiencias de Organismos Operadores</t>
    </r>
    <r>
      <rPr>
        <b/>
        <sz val="10"/>
        <color theme="1"/>
        <rFont val="Arial"/>
        <family val="2"/>
      </rPr>
      <t xml:space="preserve"> (PROME)</t>
    </r>
  </si>
  <si>
    <t>Cultura del Agua</t>
  </si>
  <si>
    <t>Rio Turbio</t>
  </si>
  <si>
    <t>Programas Regionales</t>
  </si>
  <si>
    <r>
      <t xml:space="preserve">Programa de Infraestructura Indígena </t>
    </r>
    <r>
      <rPr>
        <b/>
        <sz val="10"/>
        <color theme="1"/>
        <rFont val="Arial"/>
        <family val="2"/>
      </rPr>
      <t>(PROII)</t>
    </r>
  </si>
  <si>
    <r>
      <t xml:space="preserve">Comisión Nacional para el Desarrollo de Pueblos Indigenas </t>
    </r>
    <r>
      <rPr>
        <b/>
        <sz val="10"/>
        <rFont val="Arial"/>
        <family val="2"/>
      </rPr>
      <t>(CNDI)</t>
    </r>
  </si>
  <si>
    <t>SEDESHU</t>
  </si>
  <si>
    <t>Municipios de: Apaseo el Alto, Comonfort, Dolores Hidalgo CIN, San Miguel Allende, Tierra Blanca y Victoria.</t>
  </si>
  <si>
    <t>Construcción y Modernización de Caminos Rurales y Carreteras Alimentadoras</t>
  </si>
  <si>
    <r>
      <t xml:space="preserve">Secretaría de Comunicaciones y Transporte </t>
    </r>
    <r>
      <rPr>
        <b/>
        <sz val="10"/>
        <rFont val="Arial"/>
        <family val="2"/>
      </rPr>
      <t>(SCT)</t>
    </r>
  </si>
  <si>
    <r>
      <t xml:space="preserve">Convenio de Coordinación para el otorgamiento de un subsidio en materia de desarrollo turístico a Pueblos Mágicos y Destinos Prioritarios </t>
    </r>
    <r>
      <rPr>
        <b/>
        <sz val="10"/>
        <color theme="1"/>
        <rFont val="Arial"/>
        <family val="2"/>
      </rPr>
      <t>(PROMAGICO)</t>
    </r>
  </si>
  <si>
    <t xml:space="preserve">Secretaría de Turismo </t>
  </si>
  <si>
    <r>
      <rPr>
        <sz val="11"/>
        <color theme="1"/>
        <rFont val="Calibri"/>
        <family val="2"/>
        <scheme val="minor"/>
      </rPr>
      <t>Convenio de Coordinación para el otorgamiento de un subsidio en materia de Desarrollo Turístico</t>
    </r>
    <r>
      <rPr>
        <b/>
        <sz val="10"/>
        <color theme="1"/>
        <rFont val="Arial"/>
        <family val="2"/>
      </rPr>
      <t xml:space="preserve"> (PRODERETUS)</t>
    </r>
  </si>
  <si>
    <t>Anexo 31</t>
  </si>
  <si>
    <t>Instituto de Ecologia</t>
  </si>
  <si>
    <r>
      <t>Proyectos de Desarrollo Regional</t>
    </r>
    <r>
      <rPr>
        <b/>
        <sz val="10"/>
        <color theme="1"/>
        <rFont val="Arial"/>
        <family val="2"/>
      </rPr>
      <t xml:space="preserve"> (PDR)</t>
    </r>
  </si>
  <si>
    <r>
      <t>Proyectos de Desarrollo Regional</t>
    </r>
    <r>
      <rPr>
        <b/>
        <sz val="10"/>
        <color theme="1"/>
        <rFont val="Arial"/>
        <family val="2"/>
      </rPr>
      <t xml:space="preserve">  A (PDR)</t>
    </r>
  </si>
  <si>
    <r>
      <t>Proyectos de Desarrollo Regional</t>
    </r>
    <r>
      <rPr>
        <b/>
        <sz val="10"/>
        <color theme="1"/>
        <rFont val="Arial"/>
        <family val="2"/>
      </rPr>
      <t xml:space="preserve">  B (PDR)</t>
    </r>
  </si>
  <si>
    <r>
      <t>Proyectos de Desarrollo Regional</t>
    </r>
    <r>
      <rPr>
        <b/>
        <sz val="10"/>
        <color theme="1"/>
        <rFont val="Arial"/>
        <family val="2"/>
      </rPr>
      <t xml:space="preserve">  C (PDR)</t>
    </r>
  </si>
  <si>
    <t>Gasto de Operación Universidad de Guanajuto</t>
  </si>
  <si>
    <r>
      <t xml:space="preserve">Secretaría de Educación Pública </t>
    </r>
    <r>
      <rPr>
        <b/>
        <sz val="10"/>
        <color theme="1"/>
        <rFont val="Arial"/>
        <family val="2"/>
      </rPr>
      <t>(SEP)</t>
    </r>
  </si>
  <si>
    <r>
      <t xml:space="preserve">Programa de Expansión de la Oferta Educativa en Educación Media Superior y Superior </t>
    </r>
    <r>
      <rPr>
        <b/>
        <sz val="10"/>
        <color theme="1"/>
        <rFont val="Arial"/>
        <family val="2"/>
      </rPr>
      <t>(PEOEEMSyS) Ites_Abasolo</t>
    </r>
  </si>
  <si>
    <t>Intituto Tecnólogico Nacional de México</t>
  </si>
  <si>
    <t>Instituto Tecnológico Superior de Abasolo</t>
  </si>
  <si>
    <t>CAPUFE</t>
  </si>
  <si>
    <t>Caminos y Puentes Federales</t>
  </si>
  <si>
    <r>
      <t>Programa Naconal de Prevención del Delito</t>
    </r>
    <r>
      <rPr>
        <b/>
        <sz val="10"/>
        <color theme="1"/>
        <rFont val="Arial"/>
        <family val="2"/>
      </rPr>
      <t xml:space="preserve"> (PRONAPED)</t>
    </r>
  </si>
  <si>
    <r>
      <t xml:space="preserve">Secretaría de Gobernación </t>
    </r>
    <r>
      <rPr>
        <b/>
        <sz val="10"/>
        <rFont val="Arial"/>
        <family val="2"/>
      </rPr>
      <t>(SG)</t>
    </r>
  </si>
  <si>
    <t>Seguro popular</t>
  </si>
  <si>
    <r>
      <t xml:space="preserve">Secretaria de Salud </t>
    </r>
    <r>
      <rPr>
        <b/>
        <sz val="10"/>
        <color theme="1"/>
        <rFont val="Arial"/>
        <family val="2"/>
      </rPr>
      <t>(SS)</t>
    </r>
  </si>
  <si>
    <t>PROSPERA 2015</t>
  </si>
  <si>
    <t>SEDESOL</t>
  </si>
  <si>
    <t>COFEPRIS 2015</t>
  </si>
  <si>
    <t xml:space="preserve">Gasto de Operación CECYTEG     </t>
  </si>
  <si>
    <t>Gasto de Operación IECA</t>
  </si>
  <si>
    <t>Prácticas intensiva y servicio social en  escuelas normales</t>
  </si>
  <si>
    <t>Escuelas de Tiempo Completo</t>
  </si>
  <si>
    <t>Escuela Segura</t>
  </si>
  <si>
    <t>Inclusión y Equidad Educativa</t>
  </si>
  <si>
    <t>Fortalecimiento de la Calidad en  la Educación Básica</t>
  </si>
  <si>
    <t>Desarrollo Profesional Docente</t>
  </si>
  <si>
    <t>Escuelas de Excelencia para abatir el Rezago Educativo G.O. 2015</t>
  </si>
  <si>
    <t xml:space="preserve">PROMAJOVen  </t>
  </si>
  <si>
    <t>INAEBA 2015</t>
  </si>
  <si>
    <t>TELEBACHILLER 15</t>
  </si>
  <si>
    <t>PIDETEC 2015</t>
  </si>
  <si>
    <t>SAGARPA</t>
  </si>
  <si>
    <t>Programa para el Fortalecimiento de la Política de la Igualdad de Género en  el Sector Educativo</t>
  </si>
  <si>
    <t>Programa de Estímulo a la Investigación, Desarrollo Tecnológico e Innovación</t>
  </si>
  <si>
    <t>Proyectos para el Avance en  la Autonomía de Gestión Escolar (Paages)</t>
  </si>
  <si>
    <t>Programa de Expansión en  la Oferta Educativa EMYS ITSV 15</t>
  </si>
  <si>
    <t xml:space="preserve">Apoyo al Empleo </t>
  </si>
  <si>
    <t xml:space="preserve">SEG Pecuario </t>
  </si>
  <si>
    <t>Protección y Desarrollo Integral de la Infancia</t>
  </si>
  <si>
    <t>Lerma Chapala 15</t>
  </si>
  <si>
    <t>Subprograma de Infraestructura, Rehabilitación y/o Equipamiento de Espacios Alimentarios (SIREES)</t>
  </si>
  <si>
    <t>Cultura Del Agua 15 (SDAR)</t>
  </si>
  <si>
    <t>Programa de Ordenamiento Territorial y Esquemas de Reubicación de la Población en  Zonas de Riesgo</t>
  </si>
  <si>
    <t>Mando Policial (SPA)</t>
  </si>
  <si>
    <r>
      <t xml:space="preserve">Secretaria de Gobernación </t>
    </r>
    <r>
      <rPr>
        <b/>
        <sz val="10"/>
        <color theme="1"/>
        <rFont val="Arial"/>
        <family val="2"/>
      </rPr>
      <t>(SG)</t>
    </r>
  </si>
  <si>
    <t>SUBSEMUN 15</t>
  </si>
  <si>
    <t>Justicia Penal 15</t>
  </si>
  <si>
    <t>Seguridad</t>
  </si>
  <si>
    <t>Incendios Forestales</t>
  </si>
  <si>
    <t>PROFIS 2015</t>
  </si>
  <si>
    <t>Auditoria Superior de la Federación</t>
  </si>
  <si>
    <t>Zona Metropolitana Laja-Bajío</t>
  </si>
  <si>
    <t>Zona Metropolitana de León</t>
  </si>
  <si>
    <t>Zona Metropolitana dr  Pénjamo-La Piedad</t>
  </si>
  <si>
    <t>Zona Metropolitana de Moroleón-Uriangato</t>
  </si>
  <si>
    <t>Contingencias Económicas 15</t>
  </si>
  <si>
    <t>Contingencias Económicas A</t>
  </si>
  <si>
    <t>Contingencias Economicas F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</si>
</sst>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_(&quot;$&quot;* #,##0.00_);_(&quot;$&quot;* \(#,##0.00\);_(&quot;$&quot;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0"/>
      <color indexed="39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42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6" fillId="2" borderId="0" applyNumberFormat="0" applyBorder="0" applyAlignment="0" applyProtection="0"/>
    <xf numFmtId="0" fontId="7" fillId="3" borderId="5" applyNumberFormat="0" applyAlignment="0" applyProtection="0"/>
    <xf numFmtId="0" fontId="8" fillId="4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5" applyNumberFormat="0" applyAlignment="0" applyProtection="0"/>
    <xf numFmtId="165" fontId="2" fillId="0" borderId="0" applyFont="0" applyFill="0" applyBorder="0" applyAlignment="0" applyProtection="0"/>
    <xf numFmtId="0" fontId="12" fillId="6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5" borderId="0" applyNumberFormat="0" applyBorder="0" applyAlignment="0" applyProtection="0"/>
    <xf numFmtId="0" fontId="1" fillId="0" borderId="0"/>
    <xf numFmtId="0" fontId="1" fillId="0" borderId="0"/>
    <xf numFmtId="0" fontId="2" fillId="7" borderId="8" applyNumberFormat="0" applyFont="0" applyAlignment="0" applyProtection="0"/>
    <xf numFmtId="0" fontId="2" fillId="7" borderId="8" applyNumberFormat="0" applyFont="0" applyAlignment="0" applyProtection="0"/>
    <xf numFmtId="0" fontId="14" fillId="3" borderId="9" applyNumberFormat="0" applyAlignment="0" applyProtection="0"/>
    <xf numFmtId="4" fontId="15" fillId="8" borderId="10" applyNumberFormat="0" applyProtection="0">
      <alignment horizontal="center" vertical="center" wrapText="1"/>
    </xf>
    <xf numFmtId="4" fontId="16" fillId="9" borderId="10" applyNumberFormat="0" applyProtection="0">
      <alignment vertical="center"/>
    </xf>
    <xf numFmtId="4" fontId="17" fillId="10" borderId="10" applyNumberFormat="0" applyProtection="0">
      <alignment horizontal="center" vertical="center" wrapText="1"/>
    </xf>
    <xf numFmtId="4" fontId="18" fillId="9" borderId="10" applyNumberFormat="0" applyProtection="0">
      <alignment vertical="center"/>
    </xf>
    <xf numFmtId="4" fontId="19" fillId="8" borderId="10" applyNumberFormat="0" applyProtection="0">
      <alignment horizontal="left" vertical="center" wrapText="1"/>
    </xf>
    <xf numFmtId="4" fontId="16" fillId="9" borderId="10" applyNumberFormat="0" applyProtection="0">
      <alignment horizontal="left" vertical="center" indent="1"/>
    </xf>
    <xf numFmtId="0" fontId="16" fillId="9" borderId="10" applyNumberFormat="0" applyProtection="0">
      <alignment horizontal="left" vertical="top" indent="1"/>
    </xf>
    <xf numFmtId="4" fontId="20" fillId="11" borderId="0" applyNumberFormat="0" applyProtection="0">
      <alignment horizontal="left" vertical="center" wrapText="1"/>
    </xf>
    <xf numFmtId="4" fontId="16" fillId="12" borderId="0" applyNumberFormat="0" applyProtection="0">
      <alignment horizontal="left" vertical="center" indent="1"/>
    </xf>
    <xf numFmtId="4" fontId="21" fillId="13" borderId="10" applyNumberFormat="0" applyProtection="0">
      <alignment horizontal="right" vertical="center"/>
    </xf>
    <xf numFmtId="4" fontId="22" fillId="14" borderId="10" applyNumberFormat="0" applyProtection="0">
      <alignment horizontal="right" vertical="center"/>
    </xf>
    <xf numFmtId="4" fontId="21" fillId="15" borderId="10" applyNumberFormat="0" applyProtection="0">
      <alignment horizontal="right" vertical="center"/>
    </xf>
    <xf numFmtId="4" fontId="22" fillId="16" borderId="10" applyNumberFormat="0" applyProtection="0">
      <alignment horizontal="right" vertical="center"/>
    </xf>
    <xf numFmtId="4" fontId="21" fillId="17" borderId="10" applyNumberFormat="0" applyProtection="0">
      <alignment horizontal="right" vertical="center"/>
    </xf>
    <xf numFmtId="4" fontId="22" fillId="18" borderId="10" applyNumberFormat="0" applyProtection="0">
      <alignment horizontal="right" vertical="center"/>
    </xf>
    <xf numFmtId="4" fontId="21" fillId="19" borderId="10" applyNumberFormat="0" applyProtection="0">
      <alignment horizontal="right" vertical="center"/>
    </xf>
    <xf numFmtId="4" fontId="22" fillId="20" borderId="10" applyNumberFormat="0" applyProtection="0">
      <alignment horizontal="right" vertical="center"/>
    </xf>
    <xf numFmtId="4" fontId="21" fillId="21" borderId="10" applyNumberFormat="0" applyProtection="0">
      <alignment horizontal="right" vertical="center"/>
    </xf>
    <xf numFmtId="4" fontId="22" fillId="22" borderId="10" applyNumberFormat="0" applyProtection="0">
      <alignment horizontal="right" vertical="center"/>
    </xf>
    <xf numFmtId="4" fontId="21" fillId="23" borderId="10" applyNumberFormat="0" applyProtection="0">
      <alignment horizontal="right" vertical="center"/>
    </xf>
    <xf numFmtId="4" fontId="22" fillId="8" borderId="10" applyNumberFormat="0" applyProtection="0">
      <alignment horizontal="right" vertical="center"/>
    </xf>
    <xf numFmtId="4" fontId="21" fillId="24" borderId="10" applyNumberFormat="0" applyProtection="0">
      <alignment horizontal="right" vertical="center"/>
    </xf>
    <xf numFmtId="4" fontId="22" fillId="25" borderId="10" applyNumberFormat="0" applyProtection="0">
      <alignment horizontal="right" vertical="center"/>
    </xf>
    <xf numFmtId="4" fontId="21" fillId="26" borderId="10" applyNumberFormat="0" applyProtection="0">
      <alignment horizontal="right" vertical="center"/>
    </xf>
    <xf numFmtId="4" fontId="22" fillId="27" borderId="10" applyNumberFormat="0" applyProtection="0">
      <alignment horizontal="right" vertical="center"/>
    </xf>
    <xf numFmtId="4" fontId="21" fillId="28" borderId="10" applyNumberFormat="0" applyProtection="0">
      <alignment horizontal="right" vertical="center"/>
    </xf>
    <xf numFmtId="4" fontId="22" fillId="29" borderId="10" applyNumberFormat="0" applyProtection="0">
      <alignment horizontal="right" vertical="center"/>
    </xf>
    <xf numFmtId="4" fontId="23" fillId="30" borderId="8" applyNumberFormat="0" applyProtection="0">
      <alignment horizontal="left" vertical="center" indent="1"/>
    </xf>
    <xf numFmtId="4" fontId="16" fillId="30" borderId="11" applyNumberFormat="0" applyProtection="0">
      <alignment horizontal="left" vertical="center" indent="1"/>
    </xf>
    <xf numFmtId="4" fontId="23" fillId="31" borderId="0" applyNumberFormat="0" applyProtection="0">
      <alignment horizontal="left" vertical="center" indent="1"/>
    </xf>
    <xf numFmtId="4" fontId="22" fillId="32" borderId="0" applyNumberFormat="0" applyProtection="0">
      <alignment horizontal="left" vertical="center" indent="1"/>
    </xf>
    <xf numFmtId="4" fontId="24" fillId="33" borderId="0" applyNumberFormat="0" applyProtection="0">
      <alignment horizontal="left" vertical="center" indent="1"/>
    </xf>
    <xf numFmtId="4" fontId="24" fillId="34" borderId="0" applyNumberFormat="0" applyProtection="0">
      <alignment horizontal="left" vertical="center" indent="1"/>
    </xf>
    <xf numFmtId="4" fontId="24" fillId="34" borderId="0" applyNumberFormat="0" applyProtection="0">
      <alignment horizontal="left" vertical="center" indent="1"/>
    </xf>
    <xf numFmtId="4" fontId="21" fillId="35" borderId="10" applyNumberFormat="0" applyProtection="0">
      <alignment horizontal="right" vertical="center"/>
    </xf>
    <xf numFmtId="4" fontId="22" fillId="12" borderId="10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2" fillId="32" borderId="0" applyNumberFormat="0" applyProtection="0">
      <alignment horizontal="left" vertical="center" indent="1"/>
    </xf>
    <xf numFmtId="4" fontId="22" fillId="32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2" fillId="12" borderId="0" applyNumberFormat="0" applyProtection="0">
      <alignment horizontal="left" vertical="center" indent="1"/>
    </xf>
    <xf numFmtId="4" fontId="22" fillId="12" borderId="0" applyNumberFormat="0" applyProtection="0">
      <alignment horizontal="left" vertical="center" indent="1"/>
    </xf>
    <xf numFmtId="0" fontId="2" fillId="34" borderId="10" applyNumberFormat="0" applyProtection="0">
      <alignment horizontal="left" vertical="center" indent="1"/>
    </xf>
    <xf numFmtId="0" fontId="2" fillId="34" borderId="10" applyNumberFormat="0" applyProtection="0">
      <alignment horizontal="left" vertical="center" indent="1"/>
    </xf>
    <xf numFmtId="0" fontId="2" fillId="34" borderId="10" applyNumberFormat="0" applyProtection="0">
      <alignment horizontal="left" vertical="top" indent="1"/>
    </xf>
    <xf numFmtId="0" fontId="2" fillId="34" borderId="10" applyNumberFormat="0" applyProtection="0">
      <alignment horizontal="left" vertical="top" indent="1"/>
    </xf>
    <xf numFmtId="0" fontId="2" fillId="12" borderId="10" applyNumberFormat="0" applyProtection="0">
      <alignment horizontal="left" vertical="center" indent="1"/>
    </xf>
    <xf numFmtId="0" fontId="2" fillId="12" borderId="10" applyNumberFormat="0" applyProtection="0">
      <alignment horizontal="left" vertical="center" indent="1"/>
    </xf>
    <xf numFmtId="0" fontId="2" fillId="12" borderId="10" applyNumberFormat="0" applyProtection="0">
      <alignment horizontal="left" vertical="top" indent="1"/>
    </xf>
    <xf numFmtId="0" fontId="2" fillId="12" borderId="10" applyNumberFormat="0" applyProtection="0">
      <alignment horizontal="left" vertical="top" indent="1"/>
    </xf>
    <xf numFmtId="0" fontId="2" fillId="36" borderId="10" applyNumberFormat="0" applyProtection="0">
      <alignment horizontal="left" vertical="center" indent="1"/>
    </xf>
    <xf numFmtId="0" fontId="2" fillId="36" borderId="10" applyNumberFormat="0" applyProtection="0">
      <alignment horizontal="left" vertical="center" indent="1"/>
    </xf>
    <xf numFmtId="0" fontId="2" fillId="36" borderId="10" applyNumberFormat="0" applyProtection="0">
      <alignment horizontal="left" vertical="top" indent="1"/>
    </xf>
    <xf numFmtId="0" fontId="2" fillId="36" borderId="10" applyNumberFormat="0" applyProtection="0">
      <alignment horizontal="left" vertical="top" indent="1"/>
    </xf>
    <xf numFmtId="0" fontId="2" fillId="32" borderId="10" applyNumberFormat="0" applyProtection="0">
      <alignment horizontal="left" vertical="center" indent="1"/>
    </xf>
    <xf numFmtId="0" fontId="2" fillId="32" borderId="10" applyNumberFormat="0" applyProtection="0">
      <alignment horizontal="left" vertical="center" indent="1"/>
    </xf>
    <xf numFmtId="0" fontId="2" fillId="32" borderId="10" applyNumberFormat="0" applyProtection="0">
      <alignment horizontal="left" vertical="top" indent="1"/>
    </xf>
    <xf numFmtId="0" fontId="2" fillId="32" borderId="10" applyNumberFormat="0" applyProtection="0">
      <alignment horizontal="left" vertical="top" indent="1"/>
    </xf>
    <xf numFmtId="0" fontId="2" fillId="11" borderId="2" applyNumberFormat="0">
      <protection locked="0"/>
    </xf>
    <xf numFmtId="0" fontId="2" fillId="11" borderId="2" applyNumberFormat="0">
      <protection locked="0"/>
    </xf>
    <xf numFmtId="4" fontId="21" fillId="37" borderId="10" applyNumberFormat="0" applyProtection="0">
      <alignment vertical="center"/>
    </xf>
    <xf numFmtId="4" fontId="22" fillId="38" borderId="10" applyNumberFormat="0" applyProtection="0">
      <alignment vertical="center"/>
    </xf>
    <xf numFmtId="4" fontId="25" fillId="37" borderId="10" applyNumberFormat="0" applyProtection="0">
      <alignment vertical="center"/>
    </xf>
    <xf numFmtId="4" fontId="26" fillId="38" borderId="10" applyNumberFormat="0" applyProtection="0">
      <alignment vertical="center"/>
    </xf>
    <xf numFmtId="4" fontId="24" fillId="35" borderId="12" applyNumberFormat="0" applyProtection="0">
      <alignment horizontal="left" vertical="center" indent="1"/>
    </xf>
    <xf numFmtId="4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top" indent="1"/>
    </xf>
    <xf numFmtId="4" fontId="27" fillId="11" borderId="13" applyNumberFormat="0" applyProtection="0">
      <alignment horizontal="center" vertical="center" wrapText="1"/>
    </xf>
    <xf numFmtId="4" fontId="22" fillId="32" borderId="10" applyNumberFormat="0" applyProtection="0">
      <alignment horizontal="right" vertical="center"/>
    </xf>
    <xf numFmtId="4" fontId="25" fillId="37" borderId="10" applyNumberFormat="0" applyProtection="0">
      <alignment horizontal="center" vertical="center" wrapText="1"/>
    </xf>
    <xf numFmtId="4" fontId="26" fillId="32" borderId="10" applyNumberFormat="0" applyProtection="0">
      <alignment horizontal="right" vertical="center"/>
    </xf>
    <xf numFmtId="4" fontId="28" fillId="39" borderId="13" applyNumberFormat="0" applyProtection="0">
      <alignment horizontal="left" vertical="center" wrapText="1"/>
    </xf>
    <xf numFmtId="4" fontId="22" fillId="12" borderId="10" applyNumberFormat="0" applyProtection="0">
      <alignment horizontal="left" vertical="center" indent="1"/>
    </xf>
    <xf numFmtId="0" fontId="22" fillId="12" borderId="10" applyNumberFormat="0" applyProtection="0">
      <alignment horizontal="left" vertical="top" indent="1"/>
    </xf>
    <xf numFmtId="4" fontId="29" fillId="0" borderId="0" applyNumberFormat="0" applyProtection="0">
      <alignment horizontal="left" vertical="center" indent="1"/>
    </xf>
    <xf numFmtId="4" fontId="30" fillId="40" borderId="0" applyNumberFormat="0" applyProtection="0">
      <alignment horizontal="left" vertical="center" indent="1"/>
    </xf>
    <xf numFmtId="4" fontId="30" fillId="40" borderId="0" applyNumberFormat="0" applyProtection="0">
      <alignment horizontal="left" vertical="center" indent="1"/>
    </xf>
    <xf numFmtId="4" fontId="31" fillId="37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10" fillId="0" borderId="16" applyNumberFormat="0" applyFill="0" applyAlignment="0" applyProtection="0"/>
    <xf numFmtId="0" fontId="38" fillId="0" borderId="17" applyNumberFormat="0" applyFill="0" applyAlignment="0" applyProtection="0"/>
  </cellStyleXfs>
  <cellXfs count="26">
    <xf numFmtId="0" fontId="0" fillId="0" borderId="0" xfId="0"/>
    <xf numFmtId="0" fontId="2" fillId="0" borderId="0" xfId="1" applyFont="1"/>
    <xf numFmtId="0" fontId="2" fillId="0" borderId="2" xfId="1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vertical="center"/>
    </xf>
    <xf numFmtId="164" fontId="0" fillId="0" borderId="2" xfId="2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right" vertical="center"/>
    </xf>
    <xf numFmtId="4" fontId="2" fillId="0" borderId="2" xfId="1" applyNumberFormat="1" applyFont="1" applyFill="1" applyBorder="1" applyAlignment="1">
      <alignment horizontal="right" vertical="center" wrapText="1"/>
    </xf>
    <xf numFmtId="43" fontId="2" fillId="0" borderId="2" xfId="1" applyNumberFormat="1" applyFont="1" applyFill="1" applyBorder="1" applyAlignment="1">
      <alignment horizontal="right" vertical="center"/>
    </xf>
    <xf numFmtId="43" fontId="2" fillId="0" borderId="2" xfId="1" applyNumberFormat="1" applyFont="1" applyFill="1" applyBorder="1"/>
    <xf numFmtId="0" fontId="2" fillId="0" borderId="2" xfId="1" applyFont="1" applyFill="1" applyBorder="1"/>
    <xf numFmtId="164" fontId="0" fillId="0" borderId="2" xfId="2" applyFont="1" applyFill="1" applyBorder="1"/>
    <xf numFmtId="0" fontId="2" fillId="0" borderId="0" xfId="1" applyFont="1" applyFill="1"/>
    <xf numFmtId="0" fontId="5" fillId="0" borderId="2" xfId="3" applyFont="1" applyFill="1" applyBorder="1" applyAlignment="1">
      <alignment horizontal="left" vertical="center" wrapText="1"/>
    </xf>
    <xf numFmtId="164" fontId="0" fillId="0" borderId="2" xfId="2" applyFont="1" applyBorder="1"/>
    <xf numFmtId="0" fontId="2" fillId="0" borderId="2" xfId="1" applyFont="1" applyBorder="1"/>
    <xf numFmtId="164" fontId="2" fillId="0" borderId="0" xfId="1" applyNumberFormat="1" applyFont="1"/>
    <xf numFmtId="4" fontId="2" fillId="0" borderId="0" xfId="1" applyNumberFormat="1" applyFont="1"/>
    <xf numFmtId="164" fontId="0" fillId="0" borderId="0" xfId="2" applyFont="1"/>
    <xf numFmtId="0" fontId="3" fillId="0" borderId="1" xfId="1" applyFont="1" applyBorder="1" applyAlignment="1">
      <alignment horizontal="center" vertical="center" wrapText="1"/>
    </xf>
    <xf numFmtId="0" fontId="39" fillId="41" borderId="2" xfId="1" applyFont="1" applyFill="1" applyBorder="1" applyAlignment="1">
      <alignment horizontal="center" vertical="center" wrapText="1"/>
    </xf>
    <xf numFmtId="0" fontId="39" fillId="41" borderId="3" xfId="1" applyFont="1" applyFill="1" applyBorder="1" applyAlignment="1">
      <alignment horizontal="center" vertical="center" wrapText="1"/>
    </xf>
    <xf numFmtId="0" fontId="39" fillId="41" borderId="4" xfId="1" applyFont="1" applyFill="1" applyBorder="1" applyAlignment="1">
      <alignment horizontal="center" vertical="center" wrapText="1"/>
    </xf>
    <xf numFmtId="0" fontId="39" fillId="41" borderId="2" xfId="1" applyFont="1" applyFill="1" applyBorder="1" applyAlignment="1">
      <alignment horizontal="center" vertical="center" wrapText="1"/>
    </xf>
  </cellXfs>
  <cellStyles count="107">
    <cellStyle name="Buena 2" xfId="4"/>
    <cellStyle name="Cálculo 2" xfId="5"/>
    <cellStyle name="Celda de comprobación 2" xfId="6"/>
    <cellStyle name="Celda vinculada 2" xfId="7"/>
    <cellStyle name="Encabezado 4 2" xfId="8"/>
    <cellStyle name="Entrada 2" xfId="9"/>
    <cellStyle name="Euro" xfId="10"/>
    <cellStyle name="Incorrecto 2" xfId="11"/>
    <cellStyle name="Millares 2" xfId="12"/>
    <cellStyle name="Millares 2 2" xfId="2"/>
    <cellStyle name="Millares 3" xfId="13"/>
    <cellStyle name="Moneda 2" xfId="14"/>
    <cellStyle name="Neutral 2" xfId="15"/>
    <cellStyle name="Normal" xfId="0" builtinId="0"/>
    <cellStyle name="Normal 10" xfId="1"/>
    <cellStyle name="Normal 2" xfId="16"/>
    <cellStyle name="Normal 3" xfId="17"/>
    <cellStyle name="Normal 3 2" xfId="3"/>
    <cellStyle name="Notas 2" xfId="18"/>
    <cellStyle name="Notas 3" xfId="19"/>
    <cellStyle name="Salida 2" xfId="20"/>
    <cellStyle name="SAPBEXaggData" xfId="21"/>
    <cellStyle name="SAPBEXaggData 2" xfId="22"/>
    <cellStyle name="SAPBEXaggDataEmph" xfId="23"/>
    <cellStyle name="SAPBEXaggDataEmph 2" xfId="24"/>
    <cellStyle name="SAPBEXaggItem" xfId="25"/>
    <cellStyle name="SAPBEXaggItem 2" xfId="26"/>
    <cellStyle name="SAPBEXaggItemX" xfId="27"/>
    <cellStyle name="SAPBEXchaText" xfId="28"/>
    <cellStyle name="SAPBEXchaText 2" xfId="29"/>
    <cellStyle name="SAPBEXexcBad7" xfId="30"/>
    <cellStyle name="SAPBEXexcBad7 2" xfId="31"/>
    <cellStyle name="SAPBEXexcBad8" xfId="32"/>
    <cellStyle name="SAPBEXexcBad8 2" xfId="33"/>
    <cellStyle name="SAPBEXexcBad9" xfId="34"/>
    <cellStyle name="SAPBEXexcBad9 2" xfId="35"/>
    <cellStyle name="SAPBEXexcCritical4" xfId="36"/>
    <cellStyle name="SAPBEXexcCritical4 2" xfId="37"/>
    <cellStyle name="SAPBEXexcCritical5" xfId="38"/>
    <cellStyle name="SAPBEXexcCritical5 2" xfId="39"/>
    <cellStyle name="SAPBEXexcCritical6" xfId="40"/>
    <cellStyle name="SAPBEXexcCritical6 2" xfId="41"/>
    <cellStyle name="SAPBEXexcGood1" xfId="42"/>
    <cellStyle name="SAPBEXexcGood1 2" xfId="43"/>
    <cellStyle name="SAPBEXexcGood2" xfId="44"/>
    <cellStyle name="SAPBEXexcGood2 2" xfId="45"/>
    <cellStyle name="SAPBEXexcGood3" xfId="46"/>
    <cellStyle name="SAPBEXexcGood3 2" xfId="47"/>
    <cellStyle name="SAPBEXfilterDrill" xfId="48"/>
    <cellStyle name="SAPBEXfilterDrill 2" xfId="49"/>
    <cellStyle name="SAPBEXfilterItem" xfId="50"/>
    <cellStyle name="SAPBEXfilterItem 2" xfId="51"/>
    <cellStyle name="SAPBEXfilterText" xfId="52"/>
    <cellStyle name="SAPBEXfilterText 2" xfId="53"/>
    <cellStyle name="SAPBEXfilterText 3" xfId="54"/>
    <cellStyle name="SAPBEXformats" xfId="55"/>
    <cellStyle name="SAPBEXformats 2" xfId="56"/>
    <cellStyle name="SAPBEXheaderItem" xfId="57"/>
    <cellStyle name="SAPBEXheaderItem 2" xfId="58"/>
    <cellStyle name="SAPBEXheaderItem 3" xfId="59"/>
    <cellStyle name="SAPBEXheaderText" xfId="60"/>
    <cellStyle name="SAPBEXheaderText 2" xfId="61"/>
    <cellStyle name="SAPBEXheaderText 3" xfId="62"/>
    <cellStyle name="SAPBEXHLevel0" xfId="63"/>
    <cellStyle name="SAPBEXHLevel0 2" xfId="64"/>
    <cellStyle name="SAPBEXHLevel0X" xfId="65"/>
    <cellStyle name="SAPBEXHLevel0X 2" xfId="66"/>
    <cellStyle name="SAPBEXHLevel1" xfId="67"/>
    <cellStyle name="SAPBEXHLevel1 2" xfId="68"/>
    <cellStyle name="SAPBEXHLevel1X" xfId="69"/>
    <cellStyle name="SAPBEXHLevel1X 2" xfId="70"/>
    <cellStyle name="SAPBEXHLevel2" xfId="71"/>
    <cellStyle name="SAPBEXHLevel2 2" xfId="72"/>
    <cellStyle name="SAPBEXHLevel2X" xfId="73"/>
    <cellStyle name="SAPBEXHLevel2X 2" xfId="74"/>
    <cellStyle name="SAPBEXHLevel3" xfId="75"/>
    <cellStyle name="SAPBEXHLevel3 2" xfId="76"/>
    <cellStyle name="SAPBEXHLevel3X" xfId="77"/>
    <cellStyle name="SAPBEXHLevel3X 2" xfId="78"/>
    <cellStyle name="SAPBEXinputData" xfId="79"/>
    <cellStyle name="SAPBEXinputData 2" xfId="80"/>
    <cellStyle name="SAPBEXresData" xfId="81"/>
    <cellStyle name="SAPBEXresData 2" xfId="82"/>
    <cellStyle name="SAPBEXresDataEmph" xfId="83"/>
    <cellStyle name="SAPBEXresDataEmph 2" xfId="84"/>
    <cellStyle name="SAPBEXresItem" xfId="85"/>
    <cellStyle name="SAPBEXresItem 2" xfId="86"/>
    <cellStyle name="SAPBEXresItemX" xfId="87"/>
    <cellStyle name="SAPBEXstdData" xfId="88"/>
    <cellStyle name="SAPBEXstdData 2" xfId="89"/>
    <cellStyle name="SAPBEXstdDataEmph" xfId="90"/>
    <cellStyle name="SAPBEXstdDataEmph 2" xfId="91"/>
    <cellStyle name="SAPBEXstdItem" xfId="92"/>
    <cellStyle name="SAPBEXstdItem 2" xfId="93"/>
    <cellStyle name="SAPBEXstdItemX" xfId="94"/>
    <cellStyle name="SAPBEXtitle" xfId="95"/>
    <cellStyle name="SAPBEXtitle 2" xfId="96"/>
    <cellStyle name="SAPBEXtitle 3" xfId="97"/>
    <cellStyle name="SAPBEXundefined" xfId="98"/>
    <cellStyle name="SAPBEXundefined 2" xfId="99"/>
    <cellStyle name="Sheet Title" xfId="100"/>
    <cellStyle name="Texto de advertencia 2" xfId="101"/>
    <cellStyle name="Texto explicativo 2" xfId="102"/>
    <cellStyle name="Título 1 2" xfId="103"/>
    <cellStyle name="Título 2 2" xfId="104"/>
    <cellStyle name="Título 3 2" xfId="105"/>
    <cellStyle name="Total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83"/>
  <sheetViews>
    <sheetView tabSelected="1" zoomScale="80" zoomScaleNormal="80" workbookViewId="0">
      <selection activeCell="B1" sqref="B1:K1"/>
    </sheetView>
  </sheetViews>
  <sheetFormatPr baseColWidth="10" defaultColWidth="11.5703125" defaultRowHeight="12.75"/>
  <cols>
    <col min="1" max="1" width="2.7109375" style="1" customWidth="1"/>
    <col min="2" max="2" width="48.42578125" style="1" customWidth="1"/>
    <col min="3" max="3" width="43.140625" style="1" customWidth="1"/>
    <col min="4" max="4" width="18.28515625" style="1" bestFit="1" customWidth="1"/>
    <col min="5" max="10" width="14.85546875" style="1" customWidth="1"/>
    <col min="11" max="11" width="16.28515625" style="1" bestFit="1" customWidth="1"/>
    <col min="12" max="12" width="16.7109375" style="1" bestFit="1" customWidth="1"/>
    <col min="13" max="16384" width="11.5703125" style="1"/>
  </cols>
  <sheetData>
    <row r="1" spans="2:11" ht="49.15" customHeight="1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</row>
    <row r="2" spans="2:11">
      <c r="B2" s="22" t="s">
        <v>1</v>
      </c>
      <c r="C2" s="23" t="s">
        <v>2</v>
      </c>
      <c r="D2" s="24"/>
      <c r="E2" s="23" t="s">
        <v>3</v>
      </c>
      <c r="F2" s="24"/>
      <c r="G2" s="23" t="s">
        <v>4</v>
      </c>
      <c r="H2" s="24"/>
      <c r="I2" s="22" t="s">
        <v>5</v>
      </c>
      <c r="J2" s="22"/>
      <c r="K2" s="22" t="s">
        <v>6</v>
      </c>
    </row>
    <row r="3" spans="2:11" ht="38.25">
      <c r="B3" s="22"/>
      <c r="C3" s="25" t="s">
        <v>7</v>
      </c>
      <c r="D3" s="25" t="s">
        <v>8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13</v>
      </c>
      <c r="J3" s="25" t="s">
        <v>14</v>
      </c>
      <c r="K3" s="22"/>
    </row>
    <row r="4" spans="2:11">
      <c r="B4" s="2" t="s">
        <v>15</v>
      </c>
      <c r="C4" s="3" t="s">
        <v>16</v>
      </c>
      <c r="D4" s="4">
        <v>84361667.939999998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6">
        <f t="shared" ref="K4:K67" si="0">D4+F4+H4+J4</f>
        <v>84361667.939999998</v>
      </c>
    </row>
    <row r="5" spans="2:11">
      <c r="B5" s="2" t="s">
        <v>17</v>
      </c>
      <c r="C5" s="3" t="s">
        <v>16</v>
      </c>
      <c r="D5" s="6">
        <v>40285322.379999995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6">
        <f t="shared" si="0"/>
        <v>40285322.379999995</v>
      </c>
    </row>
    <row r="6" spans="2:11" ht="25.5">
      <c r="B6" s="2" t="s">
        <v>18</v>
      </c>
      <c r="C6" s="3" t="s">
        <v>16</v>
      </c>
      <c r="D6" s="4">
        <v>107870190.83000001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6">
        <f t="shared" si="0"/>
        <v>107870190.83000001</v>
      </c>
    </row>
    <row r="7" spans="2:11">
      <c r="B7" s="2" t="s">
        <v>19</v>
      </c>
      <c r="C7" s="3" t="s">
        <v>16</v>
      </c>
      <c r="D7" s="4">
        <v>4666208.7300000004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6">
        <f t="shared" si="0"/>
        <v>4666208.7300000004</v>
      </c>
    </row>
    <row r="8" spans="2:11">
      <c r="B8" s="2" t="s">
        <v>20</v>
      </c>
      <c r="C8" s="3" t="s">
        <v>16</v>
      </c>
      <c r="D8" s="4">
        <v>94347486.170000002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6">
        <f t="shared" si="0"/>
        <v>94347486.170000002</v>
      </c>
    </row>
    <row r="9" spans="2:11">
      <c r="B9" s="2" t="s">
        <v>21</v>
      </c>
      <c r="C9" s="3" t="s">
        <v>16</v>
      </c>
      <c r="D9" s="4">
        <v>5445503.2300000004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6">
        <f t="shared" si="0"/>
        <v>5445503.2300000004</v>
      </c>
    </row>
    <row r="10" spans="2:11">
      <c r="B10" s="2" t="s">
        <v>22</v>
      </c>
      <c r="C10" s="3" t="s">
        <v>16</v>
      </c>
      <c r="D10" s="4">
        <v>46123293.970000006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6">
        <f t="shared" si="0"/>
        <v>46123293.970000006</v>
      </c>
    </row>
    <row r="11" spans="2:11">
      <c r="B11" s="2" t="s">
        <v>23</v>
      </c>
      <c r="C11" s="3" t="s">
        <v>16</v>
      </c>
      <c r="D11" s="4">
        <v>22500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6">
        <f t="shared" si="0"/>
        <v>22500</v>
      </c>
    </row>
    <row r="12" spans="2:11">
      <c r="B12" s="2" t="s">
        <v>24</v>
      </c>
      <c r="C12" s="3" t="s">
        <v>16</v>
      </c>
      <c r="D12" s="4">
        <v>5494.12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6">
        <f t="shared" si="0"/>
        <v>5494.12</v>
      </c>
    </row>
    <row r="13" spans="2:11">
      <c r="B13" s="2" t="s">
        <v>25</v>
      </c>
      <c r="C13" s="3" t="s">
        <v>16</v>
      </c>
      <c r="D13" s="4">
        <v>9916.3799999999992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6">
        <f t="shared" si="0"/>
        <v>9916.3799999999992</v>
      </c>
    </row>
    <row r="14" spans="2:11">
      <c r="B14" s="2" t="s">
        <v>26</v>
      </c>
      <c r="C14" s="3" t="s">
        <v>16</v>
      </c>
      <c r="D14" s="4">
        <v>31553745.879999999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6">
        <f t="shared" si="0"/>
        <v>31553745.879999999</v>
      </c>
    </row>
    <row r="15" spans="2:11" ht="15">
      <c r="B15" s="2" t="s">
        <v>27</v>
      </c>
      <c r="C15" s="3" t="s">
        <v>28</v>
      </c>
      <c r="D15" s="7">
        <v>1738701</v>
      </c>
      <c r="E15" s="5" t="s">
        <v>29</v>
      </c>
      <c r="F15" s="8">
        <v>1304711.82</v>
      </c>
      <c r="G15" s="5">
        <v>0</v>
      </c>
      <c r="H15" s="5">
        <v>0</v>
      </c>
      <c r="I15" s="5">
        <v>0</v>
      </c>
      <c r="J15" s="5">
        <v>0</v>
      </c>
      <c r="K15" s="6">
        <f t="shared" si="0"/>
        <v>3043412.8200000003</v>
      </c>
    </row>
    <row r="16" spans="2:11" ht="25.5">
      <c r="B16" s="2" t="s">
        <v>30</v>
      </c>
      <c r="C16" s="3" t="s">
        <v>28</v>
      </c>
      <c r="D16" s="9">
        <v>123323179</v>
      </c>
      <c r="E16" s="5" t="s">
        <v>29</v>
      </c>
      <c r="F16" s="8">
        <v>120139758.828416</v>
      </c>
      <c r="G16" s="5">
        <v>0</v>
      </c>
      <c r="H16" s="5">
        <v>0</v>
      </c>
      <c r="I16" s="5">
        <v>0</v>
      </c>
      <c r="J16" s="5">
        <v>0</v>
      </c>
      <c r="K16" s="6">
        <f t="shared" si="0"/>
        <v>243462937.82841599</v>
      </c>
    </row>
    <row r="17" spans="2:11" ht="15">
      <c r="B17" s="2" t="s">
        <v>31</v>
      </c>
      <c r="C17" s="3" t="s">
        <v>28</v>
      </c>
      <c r="D17" s="7">
        <v>240000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6">
        <f t="shared" si="0"/>
        <v>240000</v>
      </c>
    </row>
    <row r="18" spans="2:11" ht="15">
      <c r="B18" s="2" t="s">
        <v>32</v>
      </c>
      <c r="C18" s="3" t="s">
        <v>28</v>
      </c>
      <c r="D18" s="7">
        <v>1440000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6">
        <f t="shared" si="0"/>
        <v>1440000</v>
      </c>
    </row>
    <row r="19" spans="2:11" ht="38.25">
      <c r="B19" s="2" t="s">
        <v>33</v>
      </c>
      <c r="C19" s="3" t="s">
        <v>28</v>
      </c>
      <c r="D19" s="7">
        <v>73790265</v>
      </c>
      <c r="E19" s="5" t="s">
        <v>29</v>
      </c>
      <c r="F19" s="8">
        <v>38231723.319999993</v>
      </c>
      <c r="G19" s="5">
        <v>0</v>
      </c>
      <c r="H19" s="5">
        <v>0</v>
      </c>
      <c r="I19" s="5">
        <v>0</v>
      </c>
      <c r="J19" s="5">
        <v>0</v>
      </c>
      <c r="K19" s="6">
        <f t="shared" si="0"/>
        <v>112021988.31999999</v>
      </c>
    </row>
    <row r="20" spans="2:11" ht="25.5">
      <c r="B20" s="2" t="s">
        <v>34</v>
      </c>
      <c r="C20" s="3" t="s">
        <v>28</v>
      </c>
      <c r="D20" s="7">
        <v>22314487.379999999</v>
      </c>
      <c r="E20" s="5" t="s">
        <v>29</v>
      </c>
      <c r="F20" s="8">
        <v>16047604.98</v>
      </c>
      <c r="G20" s="5">
        <v>0</v>
      </c>
      <c r="H20" s="5">
        <v>0</v>
      </c>
      <c r="I20" s="5">
        <v>0</v>
      </c>
      <c r="J20" s="5">
        <v>0</v>
      </c>
      <c r="K20" s="6">
        <f t="shared" si="0"/>
        <v>38362092.359999999</v>
      </c>
    </row>
    <row r="21" spans="2:11" ht="30">
      <c r="B21" s="2" t="s">
        <v>35</v>
      </c>
      <c r="C21" s="3" t="s">
        <v>28</v>
      </c>
      <c r="D21" s="7">
        <v>14037513.01</v>
      </c>
      <c r="E21" s="5" t="s">
        <v>29</v>
      </c>
      <c r="F21" s="8">
        <v>7725788.9400000004</v>
      </c>
      <c r="G21" s="5">
        <v>0</v>
      </c>
      <c r="H21" s="5">
        <v>0</v>
      </c>
      <c r="I21" s="5">
        <v>0</v>
      </c>
      <c r="J21" s="5">
        <v>0</v>
      </c>
      <c r="K21" s="6">
        <f t="shared" si="0"/>
        <v>21763301.949999999</v>
      </c>
    </row>
    <row r="22" spans="2:11" ht="15">
      <c r="B22" s="2" t="s">
        <v>36</v>
      </c>
      <c r="C22" s="3" t="s">
        <v>28</v>
      </c>
      <c r="D22" s="7">
        <v>545000</v>
      </c>
      <c r="E22" s="5" t="s">
        <v>29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6">
        <f t="shared" si="0"/>
        <v>545000</v>
      </c>
    </row>
    <row r="23" spans="2:11" ht="15">
      <c r="B23" s="2" t="s">
        <v>37</v>
      </c>
      <c r="C23" s="3" t="s">
        <v>28</v>
      </c>
      <c r="D23" s="7">
        <v>400000</v>
      </c>
      <c r="E23" s="5" t="s">
        <v>29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6">
        <f t="shared" si="0"/>
        <v>400000</v>
      </c>
    </row>
    <row r="24" spans="2:11" ht="15">
      <c r="B24" s="2" t="s">
        <v>38</v>
      </c>
      <c r="C24" s="3" t="s">
        <v>16</v>
      </c>
      <c r="D24" s="7">
        <v>3762691.55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6">
        <f t="shared" si="0"/>
        <v>3762691.55</v>
      </c>
    </row>
    <row r="25" spans="2:11" ht="102">
      <c r="B25" s="2" t="s">
        <v>39</v>
      </c>
      <c r="C25" s="3" t="s">
        <v>40</v>
      </c>
      <c r="D25" s="4">
        <v>38706854.719999999</v>
      </c>
      <c r="E25" s="5" t="s">
        <v>41</v>
      </c>
      <c r="F25" s="4">
        <v>6354493.9299999997</v>
      </c>
      <c r="G25" s="5" t="s">
        <v>42</v>
      </c>
      <c r="H25" s="10">
        <v>6439335.4899999993</v>
      </c>
      <c r="I25" s="5">
        <v>0</v>
      </c>
      <c r="J25" s="5">
        <v>0</v>
      </c>
      <c r="K25" s="6">
        <f t="shared" si="0"/>
        <v>51500684.140000001</v>
      </c>
    </row>
    <row r="26" spans="2:11" ht="25.5">
      <c r="B26" s="2" t="s">
        <v>43</v>
      </c>
      <c r="C26" s="3" t="s">
        <v>44</v>
      </c>
      <c r="D26" s="7">
        <v>76073802.61999999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6">
        <f t="shared" si="0"/>
        <v>76073802.61999999</v>
      </c>
    </row>
    <row r="27" spans="2:11" ht="25.5">
      <c r="B27" s="2" t="s">
        <v>43</v>
      </c>
      <c r="C27" s="3" t="s">
        <v>44</v>
      </c>
      <c r="D27" s="7">
        <v>8387146.9700000007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 t="shared" si="0"/>
        <v>8387146.9700000007</v>
      </c>
    </row>
    <row r="28" spans="2:11" ht="25.5">
      <c r="B28" s="2" t="s">
        <v>43</v>
      </c>
      <c r="C28" s="3" t="s">
        <v>44</v>
      </c>
      <c r="D28" s="7">
        <v>5080851.0999999996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 t="shared" si="0"/>
        <v>5080851.0999999996</v>
      </c>
    </row>
    <row r="29" spans="2:11" ht="38.25">
      <c r="B29" s="2" t="s">
        <v>45</v>
      </c>
      <c r="C29" s="3" t="s">
        <v>46</v>
      </c>
      <c r="D29" s="7">
        <v>8703132.4199999999</v>
      </c>
      <c r="E29" s="5" t="s">
        <v>46</v>
      </c>
      <c r="F29" s="8">
        <v>7933545.8300000001</v>
      </c>
      <c r="G29" s="5">
        <v>0</v>
      </c>
      <c r="H29" s="5">
        <v>0</v>
      </c>
      <c r="I29" s="5">
        <v>0</v>
      </c>
      <c r="J29" s="5">
        <v>0</v>
      </c>
      <c r="K29" s="6">
        <f t="shared" si="0"/>
        <v>16636678.25</v>
      </c>
    </row>
    <row r="30" spans="2:11" ht="42.75">
      <c r="B30" s="2" t="s">
        <v>47</v>
      </c>
      <c r="C30" s="3" t="s">
        <v>46</v>
      </c>
      <c r="D30" s="7">
        <v>11954122.91</v>
      </c>
      <c r="E30" s="5" t="s">
        <v>46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f t="shared" si="0"/>
        <v>11954122.91</v>
      </c>
    </row>
    <row r="31" spans="2:11" ht="15">
      <c r="B31" s="2" t="s">
        <v>48</v>
      </c>
      <c r="C31" s="3" t="s">
        <v>49</v>
      </c>
      <c r="D31" s="7">
        <v>46311625.040000007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6">
        <f t="shared" si="0"/>
        <v>46311625.040000007</v>
      </c>
    </row>
    <row r="32" spans="2:11" ht="15">
      <c r="B32" s="2" t="s">
        <v>50</v>
      </c>
      <c r="C32" s="3" t="s">
        <v>16</v>
      </c>
      <c r="D32" s="7">
        <v>51418666.820000008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6">
        <f t="shared" si="0"/>
        <v>51418666.820000008</v>
      </c>
    </row>
    <row r="33" spans="2:11" ht="15">
      <c r="B33" s="2" t="s">
        <v>51</v>
      </c>
      <c r="C33" s="3" t="s">
        <v>16</v>
      </c>
      <c r="D33" s="7">
        <v>16235250.65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6">
        <f t="shared" si="0"/>
        <v>16235250.65</v>
      </c>
    </row>
    <row r="34" spans="2:11" ht="15">
      <c r="B34" s="2" t="s">
        <v>52</v>
      </c>
      <c r="C34" s="3" t="s">
        <v>16</v>
      </c>
      <c r="D34" s="7">
        <v>27603500.870000001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6">
        <f t="shared" si="0"/>
        <v>27603500.870000001</v>
      </c>
    </row>
    <row r="35" spans="2:11" ht="15">
      <c r="B35" s="2" t="s">
        <v>53</v>
      </c>
      <c r="C35" s="3" t="s">
        <v>16</v>
      </c>
      <c r="D35" s="7">
        <v>66433500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6">
        <f t="shared" si="0"/>
        <v>66433500</v>
      </c>
    </row>
    <row r="36" spans="2:11" ht="15">
      <c r="B36" s="2" t="s">
        <v>54</v>
      </c>
      <c r="C36" s="3" t="s">
        <v>55</v>
      </c>
      <c r="D36" s="7">
        <v>25000000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6">
        <f t="shared" si="0"/>
        <v>25000000</v>
      </c>
    </row>
    <row r="37" spans="2:11" ht="51">
      <c r="B37" s="2" t="s">
        <v>56</v>
      </c>
      <c r="C37" s="3" t="s">
        <v>57</v>
      </c>
      <c r="D37" s="7">
        <v>10000000</v>
      </c>
      <c r="E37" s="5" t="s">
        <v>58</v>
      </c>
      <c r="F37" s="8">
        <v>10000000</v>
      </c>
      <c r="G37" s="11"/>
      <c r="H37" s="8"/>
      <c r="I37" s="12"/>
      <c r="J37" s="6"/>
      <c r="K37" s="6">
        <f t="shared" si="0"/>
        <v>20000000</v>
      </c>
    </row>
    <row r="38" spans="2:11" ht="15">
      <c r="B38" s="2" t="s">
        <v>59</v>
      </c>
      <c r="C38" s="3" t="s">
        <v>60</v>
      </c>
      <c r="D38" s="7">
        <v>680148.58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6">
        <f t="shared" si="0"/>
        <v>680148.58</v>
      </c>
    </row>
    <row r="39" spans="2:11" ht="25.5">
      <c r="B39" s="2" t="s">
        <v>61</v>
      </c>
      <c r="C39" s="3" t="s">
        <v>62</v>
      </c>
      <c r="D39" s="7">
        <v>32166944.539999999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6">
        <f t="shared" si="0"/>
        <v>32166944.539999999</v>
      </c>
    </row>
    <row r="40" spans="2:11" s="14" customFormat="1" ht="15">
      <c r="B40" s="3" t="s">
        <v>63</v>
      </c>
      <c r="C40" s="3" t="s">
        <v>64</v>
      </c>
      <c r="D40" s="13">
        <v>3165770404.9499993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6">
        <f t="shared" si="0"/>
        <v>3165770404.9499993</v>
      </c>
    </row>
    <row r="41" spans="2:11" ht="15">
      <c r="B41" s="2" t="s">
        <v>65</v>
      </c>
      <c r="C41" s="15" t="s">
        <v>66</v>
      </c>
      <c r="D41" s="16">
        <v>159671975.21000001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6">
        <f t="shared" si="0"/>
        <v>159671975.21000001</v>
      </c>
    </row>
    <row r="42" spans="2:11" ht="15">
      <c r="B42" s="2" t="s">
        <v>67</v>
      </c>
      <c r="C42" s="3" t="s">
        <v>64</v>
      </c>
      <c r="D42" s="16">
        <v>3847616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6">
        <f t="shared" si="0"/>
        <v>3847616</v>
      </c>
    </row>
    <row r="43" spans="2:11" ht="15">
      <c r="B43" s="2" t="s">
        <v>68</v>
      </c>
      <c r="C43" s="3" t="s">
        <v>55</v>
      </c>
      <c r="D43" s="16">
        <v>245044964.40000001</v>
      </c>
      <c r="E43" s="5">
        <v>0</v>
      </c>
      <c r="F43" s="16">
        <v>50671406.370000005</v>
      </c>
      <c r="G43" s="5">
        <v>0</v>
      </c>
      <c r="H43" s="5">
        <v>0</v>
      </c>
      <c r="I43" s="5">
        <v>0</v>
      </c>
      <c r="J43" s="5">
        <v>0</v>
      </c>
      <c r="K43" s="6">
        <f t="shared" si="0"/>
        <v>295716370.76999998</v>
      </c>
    </row>
    <row r="44" spans="2:11" ht="15">
      <c r="B44" s="2" t="s">
        <v>69</v>
      </c>
      <c r="C44" s="3" t="s">
        <v>55</v>
      </c>
      <c r="D44" s="16">
        <v>58772333.909999996</v>
      </c>
      <c r="E44" s="5">
        <v>0</v>
      </c>
      <c r="F44" s="16">
        <v>57797444.340000004</v>
      </c>
      <c r="G44" s="5">
        <v>0</v>
      </c>
      <c r="H44" s="5">
        <v>0</v>
      </c>
      <c r="I44" s="5">
        <v>0</v>
      </c>
      <c r="J44" s="5">
        <v>0</v>
      </c>
      <c r="K44" s="6">
        <f t="shared" si="0"/>
        <v>116569778.25</v>
      </c>
    </row>
    <row r="45" spans="2:11" ht="25.5">
      <c r="B45" s="2" t="s">
        <v>70</v>
      </c>
      <c r="C45" s="3" t="s">
        <v>55</v>
      </c>
      <c r="D45" s="16">
        <v>3588294.5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6">
        <f t="shared" si="0"/>
        <v>3588294.5</v>
      </c>
    </row>
    <row r="46" spans="2:11" ht="15">
      <c r="B46" s="2" t="s">
        <v>71</v>
      </c>
      <c r="C46" s="3" t="s">
        <v>55</v>
      </c>
      <c r="D46" s="16">
        <v>211143694.46000001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6">
        <f t="shared" si="0"/>
        <v>211143694.46000001</v>
      </c>
    </row>
    <row r="47" spans="2:11" ht="15">
      <c r="B47" s="2" t="s">
        <v>72</v>
      </c>
      <c r="C47" s="3" t="s">
        <v>55</v>
      </c>
      <c r="D47" s="16">
        <v>7222517.5199999996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6">
        <f t="shared" si="0"/>
        <v>7222517.5199999996</v>
      </c>
    </row>
    <row r="48" spans="2:11" ht="15">
      <c r="B48" s="2" t="s">
        <v>73</v>
      </c>
      <c r="C48" s="3" t="s">
        <v>55</v>
      </c>
      <c r="D48" s="16">
        <v>6731299.9000000004</v>
      </c>
      <c r="E48" s="5">
        <v>0</v>
      </c>
      <c r="F48" s="16">
        <v>23132.07</v>
      </c>
      <c r="G48" s="5">
        <v>0</v>
      </c>
      <c r="H48" s="5">
        <v>0</v>
      </c>
      <c r="I48" s="5">
        <v>0</v>
      </c>
      <c r="J48" s="5">
        <v>0</v>
      </c>
      <c r="K48" s="6">
        <f t="shared" si="0"/>
        <v>6754431.9700000007</v>
      </c>
    </row>
    <row r="49" spans="2:11" ht="15">
      <c r="B49" s="2" t="s">
        <v>74</v>
      </c>
      <c r="C49" s="3" t="s">
        <v>55</v>
      </c>
      <c r="D49" s="16">
        <v>13085951.91</v>
      </c>
      <c r="E49" s="5">
        <v>0</v>
      </c>
      <c r="F49" s="16">
        <v>37677.449999999997</v>
      </c>
      <c r="G49" s="5">
        <v>0</v>
      </c>
      <c r="H49" s="5">
        <v>0</v>
      </c>
      <c r="I49" s="5">
        <v>0</v>
      </c>
      <c r="J49" s="5">
        <v>0</v>
      </c>
      <c r="K49" s="6">
        <f t="shared" si="0"/>
        <v>13123629.359999999</v>
      </c>
    </row>
    <row r="50" spans="2:11" ht="15">
      <c r="B50" s="2" t="s">
        <v>75</v>
      </c>
      <c r="C50" s="3" t="s">
        <v>55</v>
      </c>
      <c r="D50" s="16">
        <v>7583401.7599999998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6">
        <f t="shared" si="0"/>
        <v>7583401.7599999998</v>
      </c>
    </row>
    <row r="51" spans="2:11" ht="25.5">
      <c r="B51" s="2" t="s">
        <v>76</v>
      </c>
      <c r="C51" s="3" t="s">
        <v>55</v>
      </c>
      <c r="D51" s="16">
        <v>5358743.6899999995</v>
      </c>
      <c r="E51" s="5">
        <v>0</v>
      </c>
      <c r="F51" s="16">
        <v>7562894</v>
      </c>
      <c r="G51" s="5">
        <v>0</v>
      </c>
      <c r="H51" s="5">
        <v>0</v>
      </c>
      <c r="I51" s="5">
        <v>0</v>
      </c>
      <c r="J51" s="5">
        <v>0</v>
      </c>
      <c r="K51" s="6">
        <f t="shared" si="0"/>
        <v>12921637.689999999</v>
      </c>
    </row>
    <row r="52" spans="2:11" ht="15">
      <c r="B52" s="2" t="s">
        <v>77</v>
      </c>
      <c r="C52" s="3" t="s">
        <v>55</v>
      </c>
      <c r="D52" s="16">
        <v>5344046.5599999996</v>
      </c>
      <c r="E52" s="5">
        <v>0</v>
      </c>
      <c r="F52" s="16">
        <v>0</v>
      </c>
      <c r="G52" s="5">
        <v>0</v>
      </c>
      <c r="H52" s="5">
        <v>0</v>
      </c>
      <c r="I52" s="5">
        <v>0</v>
      </c>
      <c r="J52" s="5">
        <v>0</v>
      </c>
      <c r="K52" s="6">
        <f t="shared" si="0"/>
        <v>5344046.5599999996</v>
      </c>
    </row>
    <row r="53" spans="2:11" ht="15">
      <c r="B53" s="2" t="s">
        <v>78</v>
      </c>
      <c r="C53" s="3" t="s">
        <v>55</v>
      </c>
      <c r="D53" s="16">
        <v>41405637.950000003</v>
      </c>
      <c r="E53" s="5">
        <v>0</v>
      </c>
      <c r="F53" s="16">
        <v>90527525.689999998</v>
      </c>
      <c r="G53" s="5">
        <v>0</v>
      </c>
      <c r="H53" s="5">
        <v>0</v>
      </c>
      <c r="I53" s="5">
        <v>0</v>
      </c>
      <c r="J53" s="5">
        <v>0</v>
      </c>
      <c r="K53" s="6">
        <f t="shared" si="0"/>
        <v>131933163.64</v>
      </c>
    </row>
    <row r="54" spans="2:11" ht="15">
      <c r="B54" s="2" t="s">
        <v>79</v>
      </c>
      <c r="C54" s="3" t="s">
        <v>55</v>
      </c>
      <c r="D54" s="16">
        <v>84706486.900000006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6">
        <f t="shared" si="0"/>
        <v>84706486.900000006</v>
      </c>
    </row>
    <row r="55" spans="2:11" ht="15">
      <c r="B55" s="2" t="s">
        <v>80</v>
      </c>
      <c r="C55" s="15" t="s">
        <v>81</v>
      </c>
      <c r="D55" s="16">
        <v>10000000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6">
        <f t="shared" si="0"/>
        <v>10000000</v>
      </c>
    </row>
    <row r="56" spans="2:11" ht="25.5">
      <c r="B56" s="2" t="s">
        <v>82</v>
      </c>
      <c r="C56" s="3" t="s">
        <v>55</v>
      </c>
      <c r="D56" s="16">
        <v>1805658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6">
        <f t="shared" si="0"/>
        <v>1805658</v>
      </c>
    </row>
    <row r="57" spans="2:11" ht="25.5">
      <c r="B57" s="2" t="s">
        <v>83</v>
      </c>
      <c r="C57" s="3" t="s">
        <v>55</v>
      </c>
      <c r="D57" s="16">
        <v>250000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6">
        <f t="shared" si="0"/>
        <v>250000</v>
      </c>
    </row>
    <row r="58" spans="2:11" ht="25.5">
      <c r="B58" s="2" t="s">
        <v>84</v>
      </c>
      <c r="C58" s="3" t="s">
        <v>55</v>
      </c>
      <c r="D58" s="16">
        <v>14850000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6">
        <f t="shared" si="0"/>
        <v>14850000</v>
      </c>
    </row>
    <row r="59" spans="2:11" ht="25.5">
      <c r="B59" s="2" t="s">
        <v>85</v>
      </c>
      <c r="C59" s="3" t="s">
        <v>55</v>
      </c>
      <c r="D59" s="16">
        <v>2089316</v>
      </c>
      <c r="E59" s="5">
        <v>0</v>
      </c>
      <c r="F59" s="16">
        <v>2839316</v>
      </c>
      <c r="G59" s="5">
        <v>0</v>
      </c>
      <c r="H59" s="5">
        <v>0</v>
      </c>
      <c r="I59" s="5">
        <v>0</v>
      </c>
      <c r="J59" s="5">
        <v>0</v>
      </c>
      <c r="K59" s="6">
        <f t="shared" si="0"/>
        <v>4928632</v>
      </c>
    </row>
    <row r="60" spans="2:11" ht="15">
      <c r="B60" s="2" t="s">
        <v>86</v>
      </c>
      <c r="C60" s="3" t="s">
        <v>16</v>
      </c>
      <c r="D60" s="16">
        <v>6612478.4900000002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6">
        <f t="shared" si="0"/>
        <v>6612478.4900000002</v>
      </c>
    </row>
    <row r="61" spans="2:11" ht="15">
      <c r="B61" s="2" t="s">
        <v>87</v>
      </c>
      <c r="C61" s="3" t="s">
        <v>16</v>
      </c>
      <c r="D61" s="16">
        <v>91108111.75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6">
        <f t="shared" si="0"/>
        <v>91108111.75</v>
      </c>
    </row>
    <row r="62" spans="2:11" ht="15">
      <c r="B62" s="2" t="s">
        <v>88</v>
      </c>
      <c r="C62" s="3" t="s">
        <v>16</v>
      </c>
      <c r="D62" s="16">
        <v>1982786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6">
        <f t="shared" si="0"/>
        <v>1982786</v>
      </c>
    </row>
    <row r="63" spans="2:11" ht="15">
      <c r="B63" s="2" t="s">
        <v>89</v>
      </c>
      <c r="C63" s="3" t="s">
        <v>16</v>
      </c>
      <c r="D63" s="16">
        <v>604960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6">
        <f t="shared" si="0"/>
        <v>604960</v>
      </c>
    </row>
    <row r="64" spans="2:11" ht="25.5">
      <c r="B64" s="2" t="s">
        <v>90</v>
      </c>
      <c r="C64" s="3" t="s">
        <v>16</v>
      </c>
      <c r="D64" s="16">
        <v>1796250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6">
        <f t="shared" si="0"/>
        <v>1796250</v>
      </c>
    </row>
    <row r="65" spans="2:12" ht="15">
      <c r="B65" s="2" t="s">
        <v>91</v>
      </c>
      <c r="C65" s="15" t="s">
        <v>66</v>
      </c>
      <c r="D65" s="16">
        <v>1658968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6">
        <f t="shared" si="0"/>
        <v>1658968</v>
      </c>
    </row>
    <row r="66" spans="2:12" ht="25.5">
      <c r="B66" s="2" t="s">
        <v>92</v>
      </c>
      <c r="C66" s="3" t="s">
        <v>16</v>
      </c>
      <c r="D66" s="16">
        <v>333900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6">
        <f t="shared" si="0"/>
        <v>333900</v>
      </c>
    </row>
    <row r="67" spans="2:12" ht="15">
      <c r="B67" s="2" t="s">
        <v>93</v>
      </c>
      <c r="C67" s="3" t="s">
        <v>94</v>
      </c>
      <c r="D67" s="16">
        <v>47894308.82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6">
        <f t="shared" si="0"/>
        <v>47894308.82</v>
      </c>
    </row>
    <row r="68" spans="2:12" ht="15">
      <c r="B68" s="2" t="s">
        <v>95</v>
      </c>
      <c r="C68" s="3" t="s">
        <v>94</v>
      </c>
      <c r="D68" s="16">
        <v>213604208.36000001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6">
        <f t="shared" ref="K68:K78" si="1">D68+F68+H68+J68</f>
        <v>213604208.36000001</v>
      </c>
    </row>
    <row r="69" spans="2:12" ht="15">
      <c r="B69" s="2" t="s">
        <v>96</v>
      </c>
      <c r="C69" s="17" t="s">
        <v>97</v>
      </c>
      <c r="D69" s="16">
        <v>27601091.950000003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6">
        <f t="shared" si="1"/>
        <v>27601091.950000003</v>
      </c>
    </row>
    <row r="70" spans="2:12" ht="15">
      <c r="B70" s="2" t="s">
        <v>98</v>
      </c>
      <c r="C70" s="3" t="s">
        <v>16</v>
      </c>
      <c r="D70" s="16">
        <v>758820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6">
        <f t="shared" si="1"/>
        <v>758820</v>
      </c>
    </row>
    <row r="71" spans="2:12" ht="15">
      <c r="B71" s="2" t="s">
        <v>99</v>
      </c>
      <c r="C71" s="3" t="s">
        <v>100</v>
      </c>
      <c r="D71" s="16">
        <v>2434615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6">
        <f t="shared" si="1"/>
        <v>2434615</v>
      </c>
    </row>
    <row r="72" spans="2:12" ht="15">
      <c r="B72" s="2" t="s">
        <v>101</v>
      </c>
      <c r="C72" s="3" t="s">
        <v>16</v>
      </c>
      <c r="D72" s="16">
        <v>10752270.970000001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6">
        <f t="shared" si="1"/>
        <v>10752270.970000001</v>
      </c>
    </row>
    <row r="73" spans="2:12" ht="15">
      <c r="B73" s="2" t="s">
        <v>102</v>
      </c>
      <c r="C73" s="3" t="s">
        <v>16</v>
      </c>
      <c r="D73" s="16">
        <v>418143906.5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6">
        <f t="shared" si="1"/>
        <v>418143906.5</v>
      </c>
    </row>
    <row r="74" spans="2:12" ht="15">
      <c r="B74" s="2" t="s">
        <v>103</v>
      </c>
      <c r="C74" s="3" t="s">
        <v>16</v>
      </c>
      <c r="D74" s="16">
        <v>8775499.7200000007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6">
        <f t="shared" si="1"/>
        <v>8775499.7200000007</v>
      </c>
    </row>
    <row r="75" spans="2:12" ht="15">
      <c r="B75" s="2" t="s">
        <v>104</v>
      </c>
      <c r="C75" s="3" t="s">
        <v>16</v>
      </c>
      <c r="D75" s="16">
        <v>28672724.57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6">
        <f t="shared" si="1"/>
        <v>28672724.57</v>
      </c>
    </row>
    <row r="76" spans="2:12" ht="15">
      <c r="B76" s="2" t="s">
        <v>105</v>
      </c>
      <c r="C76" s="3" t="s">
        <v>16</v>
      </c>
      <c r="D76" s="16">
        <v>92043625.180000007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6">
        <f t="shared" si="1"/>
        <v>92043625.180000007</v>
      </c>
    </row>
    <row r="77" spans="2:12" ht="15">
      <c r="B77" s="2" t="s">
        <v>106</v>
      </c>
      <c r="C77" s="3" t="s">
        <v>16</v>
      </c>
      <c r="D77" s="16">
        <v>191809185.48999995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6">
        <f t="shared" si="1"/>
        <v>191809185.48999995</v>
      </c>
    </row>
    <row r="78" spans="2:12" ht="15">
      <c r="B78" s="2" t="s">
        <v>107</v>
      </c>
      <c r="C78" s="3" t="s">
        <v>16</v>
      </c>
      <c r="D78" s="16">
        <v>502365640.73999995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6">
        <f t="shared" si="1"/>
        <v>502365640.73999995</v>
      </c>
    </row>
    <row r="79" spans="2:12">
      <c r="D79" s="18"/>
      <c r="F79" s="18"/>
      <c r="H79" s="18"/>
      <c r="K79" s="18"/>
    </row>
    <row r="80" spans="2:12" ht="15">
      <c r="K80" s="19"/>
      <c r="L80" s="20"/>
    </row>
    <row r="81" spans="4:6">
      <c r="D81" s="18"/>
      <c r="E81" s="18"/>
      <c r="F81" s="18"/>
    </row>
    <row r="83" spans="4:6">
      <c r="D83" s="19"/>
      <c r="E83" s="19"/>
      <c r="F83" s="19"/>
    </row>
  </sheetData>
  <protectedRanges>
    <protectedRange password="8E18" sqref="D8:D15 D17:D39" name="RangoRamiro_3_1" securityDescriptor="O:WDG:WDD:(A;;CC;;;S-1-5-21-7246633-1062868252-1957997476-3632)"/>
    <protectedRange password="FB5F" sqref="D8:D15 D17:D39" name="RangoGraciela_3_1" securityDescriptor="O:WDG:WDD:(A;;CC;;;S-1-5-21-7246633-1062868252-1957997476-3743)"/>
  </protectedRanges>
  <mergeCells count="7">
    <mergeCell ref="B1:K1"/>
    <mergeCell ref="B2:B3"/>
    <mergeCell ref="C2:D2"/>
    <mergeCell ref="E2:F2"/>
    <mergeCell ref="G2:H2"/>
    <mergeCell ref="I2:J2"/>
    <mergeCell ref="K2:K3"/>
  </mergeCells>
  <printOptions horizontalCentered="1"/>
  <pageMargins left="0.11811023622047245" right="0.11811023622047245" top="0.55118110236220474" bottom="0.55118110236220474" header="0.31496062992125984" footer="0.31496062992125984"/>
  <pageSetup scale="63" fitToHeight="10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FINAL integrado</vt:lpstr>
      <vt:lpstr>'CUADRO FINAL integrado'!Área_de_impresión</vt:lpstr>
      <vt:lpstr>'CUADRO FINAL integrado'!Títulos_a_imprimir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DGCG</cp:lastModifiedBy>
  <cp:lastPrinted>2016-01-26T16:28:15Z</cp:lastPrinted>
  <dcterms:created xsi:type="dcterms:W3CDTF">2016-01-22T17:31:11Z</dcterms:created>
  <dcterms:modified xsi:type="dcterms:W3CDTF">2016-01-26T16:28:28Z</dcterms:modified>
</cp:coreProperties>
</file>