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70" windowHeight="9270"/>
  </bookViews>
  <sheets>
    <sheet name="FASP ESPECÍFICO" sheetId="1" r:id="rId1"/>
    <sheet name="FASP GENERAL" sheetId="4" r:id="rId2"/>
    <sheet name="FORMATO GENERAL SUBSEMUN '15" sheetId="5" r:id="rId3"/>
    <sheet name="FORMATO ESPECÍFICO SUBSEMUN '15" sheetId="6" r:id="rId4"/>
  </sheets>
  <definedNames>
    <definedName name="_xlnm._FilterDatabase" localSheetId="0" hidden="1">'FASP ESPECÍFICO'!$A$12:$AX$12</definedName>
    <definedName name="_xlnm._FilterDatabase" localSheetId="1" hidden="1">'FASP GENERAL'!$A$11:$R$11</definedName>
    <definedName name="_xlnm._FilterDatabase" localSheetId="3" hidden="1">'FORMATO ESPECÍFICO SUBSEMUN ''15'!$A$10:$AZ$10</definedName>
    <definedName name="_xlnm._FilterDatabase" localSheetId="2" hidden="1">'FORMATO GENERAL SUBSEMUN ''15'!$A$11:$R$11</definedName>
    <definedName name="Print_Area" localSheetId="3">'FORMATO ESPECÍFICO SUBSEMUN ''15'!$A$1:$AZ$158</definedName>
    <definedName name="Print_Area" localSheetId="2">'FORMATO GENERAL SUBSEMUN ''15'!$A$1:$R$18</definedName>
    <definedName name="Print_Titles" localSheetId="3">'FORMATO ESPECÍFICO SUBSEMUN ''15'!$A:$H,'FORMATO ESPECÍFICO SUBSEMUN ''15'!$1:$9</definedName>
    <definedName name="Print_Titles" localSheetId="2">'FORMATO GENERAL SUBSEMUN ''15'!$8:$10</definedName>
    <definedName name="SUBSEMUN" localSheetId="3">'FORMATO ESPECÍFICO SUBSEMUN ''15'!$A:$H,'FORMATO ESPECÍFICO SUBSEMUN ''15'!$1:$9</definedName>
    <definedName name="_xlnm.Print_Titles" localSheetId="0">'FASP ESPECÍFICO'!$1:$12</definedName>
    <definedName name="_xlnm.Print_Titles" localSheetId="1">'FASP GENERAL'!$1:$10</definedName>
    <definedName name="_xlnm.Print_Titles" localSheetId="3">'FORMATO ESPECÍFICO SUBSEMUN ''15'!$A:$H,'FORMATO ESPECÍFICO SUBSEMUN ''15'!$1:$9</definedName>
  </definedNames>
  <calcPr calcId="125725"/>
</workbook>
</file>

<file path=xl/calcChain.xml><?xml version="1.0" encoding="utf-8"?>
<calcChain xmlns="http://schemas.openxmlformats.org/spreadsheetml/2006/main">
  <c r="AQ113" i="6"/>
  <c r="AM113"/>
  <c r="AK113"/>
  <c r="AM112"/>
  <c r="AQ112" s="1"/>
  <c r="AK112"/>
  <c r="AK111"/>
  <c r="AM111" s="1"/>
  <c r="AQ111" s="1"/>
  <c r="AQ110"/>
  <c r="AM110"/>
  <c r="AK110"/>
  <c r="AQ11"/>
  <c r="AM11"/>
  <c r="AK11"/>
  <c r="P16" i="5"/>
  <c r="R16" s="1"/>
  <c r="R12"/>
  <c r="P12"/>
  <c r="P11"/>
  <c r="R11" s="1"/>
  <c r="R129" i="4"/>
  <c r="Q129"/>
  <c r="P129"/>
  <c r="R128"/>
  <c r="Q128"/>
  <c r="P128"/>
  <c r="R127"/>
  <c r="Q127"/>
  <c r="P127"/>
  <c r="R126"/>
  <c r="R123" s="1"/>
  <c r="Q126"/>
  <c r="P126"/>
  <c r="R125"/>
  <c r="Q125"/>
  <c r="Q123" s="1"/>
  <c r="P125"/>
  <c r="R124"/>
  <c r="Q124"/>
  <c r="P124"/>
  <c r="P123" s="1"/>
  <c r="O123"/>
  <c r="N123"/>
  <c r="M123"/>
  <c r="L123"/>
  <c r="K123"/>
  <c r="J123"/>
  <c r="I123"/>
  <c r="H123"/>
  <c r="G123"/>
  <c r="F123"/>
  <c r="E123"/>
  <c r="D123"/>
  <c r="R122"/>
  <c r="Q122"/>
  <c r="P122"/>
  <c r="R121"/>
  <c r="Q121"/>
  <c r="P121"/>
  <c r="R120"/>
  <c r="Q120"/>
  <c r="P120"/>
  <c r="R119"/>
  <c r="Q119"/>
  <c r="P119"/>
  <c r="R118"/>
  <c r="R116" s="1"/>
  <c r="Q118"/>
  <c r="P118"/>
  <c r="R117"/>
  <c r="Q117"/>
  <c r="Q116" s="1"/>
  <c r="P117"/>
  <c r="P116"/>
  <c r="O116"/>
  <c r="N116"/>
  <c r="M116"/>
  <c r="L116"/>
  <c r="K116"/>
  <c r="J116"/>
  <c r="I116"/>
  <c r="H116"/>
  <c r="G116"/>
  <c r="F116"/>
  <c r="E116"/>
  <c r="D116"/>
  <c r="R115"/>
  <c r="Q115"/>
  <c r="P115"/>
  <c r="R114"/>
  <c r="Q114"/>
  <c r="P114"/>
  <c r="R113"/>
  <c r="Q113"/>
  <c r="P113"/>
  <c r="R112"/>
  <c r="Q112"/>
  <c r="P112"/>
  <c r="P109" s="1"/>
  <c r="R111"/>
  <c r="Q111"/>
  <c r="P111"/>
  <c r="R110"/>
  <c r="R109" s="1"/>
  <c r="Q110"/>
  <c r="P110"/>
  <c r="Q109"/>
  <c r="O109"/>
  <c r="N109"/>
  <c r="M109"/>
  <c r="L109"/>
  <c r="K109"/>
  <c r="J109"/>
  <c r="I109"/>
  <c r="H109"/>
  <c r="G109"/>
  <c r="F109"/>
  <c r="E109"/>
  <c r="D109"/>
  <c r="R108"/>
  <c r="Q108"/>
  <c r="P108"/>
  <c r="R107"/>
  <c r="Q107"/>
  <c r="P107"/>
  <c r="R106"/>
  <c r="Q106"/>
  <c r="P106"/>
  <c r="R105"/>
  <c r="Q105"/>
  <c r="Q102" s="1"/>
  <c r="P105"/>
  <c r="R104"/>
  <c r="Q104"/>
  <c r="P104"/>
  <c r="P102" s="1"/>
  <c r="R103"/>
  <c r="Q103"/>
  <c r="P103"/>
  <c r="R102"/>
  <c r="O102"/>
  <c r="N102"/>
  <c r="M102"/>
  <c r="L102"/>
  <c r="K102"/>
  <c r="J102"/>
  <c r="I102"/>
  <c r="H102"/>
  <c r="G102"/>
  <c r="F102"/>
  <c r="E102"/>
  <c r="D102"/>
  <c r="R101"/>
  <c r="Q101"/>
  <c r="P101"/>
  <c r="R100"/>
  <c r="Q100"/>
  <c r="P100"/>
  <c r="R99"/>
  <c r="Q99"/>
  <c r="P99"/>
  <c r="R98"/>
  <c r="R95" s="1"/>
  <c r="Q98"/>
  <c r="P98"/>
  <c r="R97"/>
  <c r="Q97"/>
  <c r="Q95" s="1"/>
  <c r="P97"/>
  <c r="R96"/>
  <c r="Q96"/>
  <c r="P96"/>
  <c r="P95" s="1"/>
  <c r="O95"/>
  <c r="N95"/>
  <c r="M95"/>
  <c r="L95"/>
  <c r="K95"/>
  <c r="J95"/>
  <c r="I95"/>
  <c r="H95"/>
  <c r="G95"/>
  <c r="F95"/>
  <c r="E95"/>
  <c r="D95"/>
  <c r="R94"/>
  <c r="Q94"/>
  <c r="P94"/>
  <c r="R93"/>
  <c r="Q93"/>
  <c r="P93"/>
  <c r="R92"/>
  <c r="Q92"/>
  <c r="P92"/>
  <c r="R91"/>
  <c r="Q91"/>
  <c r="P91"/>
  <c r="R90"/>
  <c r="R88" s="1"/>
  <c r="Q90"/>
  <c r="P90"/>
  <c r="R89"/>
  <c r="Q89"/>
  <c r="Q88" s="1"/>
  <c r="P89"/>
  <c r="P88"/>
  <c r="O88"/>
  <c r="N88"/>
  <c r="M88"/>
  <c r="L88"/>
  <c r="K88"/>
  <c r="J88"/>
  <c r="I88"/>
  <c r="H88"/>
  <c r="G88"/>
  <c r="F88"/>
  <c r="E88"/>
  <c r="D88"/>
  <c r="R87"/>
  <c r="Q87"/>
  <c r="P87"/>
  <c r="R86"/>
  <c r="Q86"/>
  <c r="P86"/>
  <c r="R85"/>
  <c r="Q85"/>
  <c r="P85"/>
  <c r="R84"/>
  <c r="Q84"/>
  <c r="P84"/>
  <c r="P81" s="1"/>
  <c r="R83"/>
  <c r="Q83"/>
  <c r="P83"/>
  <c r="R82"/>
  <c r="R81" s="1"/>
  <c r="Q82"/>
  <c r="P82"/>
  <c r="Q81"/>
  <c r="O81"/>
  <c r="N81"/>
  <c r="M81"/>
  <c r="L81"/>
  <c r="K81"/>
  <c r="J81"/>
  <c r="I81"/>
  <c r="H81"/>
  <c r="G81"/>
  <c r="F81"/>
  <c r="E81"/>
  <c r="D81"/>
  <c r="R80"/>
  <c r="Q80"/>
  <c r="P80"/>
  <c r="R79"/>
  <c r="Q79"/>
  <c r="P79"/>
  <c r="R78"/>
  <c r="Q78"/>
  <c r="P78"/>
  <c r="R77"/>
  <c r="Q77"/>
  <c r="Q74" s="1"/>
  <c r="P77"/>
  <c r="R76"/>
  <c r="Q76"/>
  <c r="P76"/>
  <c r="P74" s="1"/>
  <c r="R75"/>
  <c r="Q75"/>
  <c r="P75"/>
  <c r="R74"/>
  <c r="O74"/>
  <c r="N74"/>
  <c r="M74"/>
  <c r="L74"/>
  <c r="K74"/>
  <c r="J74"/>
  <c r="I74"/>
  <c r="H74"/>
  <c r="G74"/>
  <c r="F74"/>
  <c r="E74"/>
  <c r="D74"/>
  <c r="R73"/>
  <c r="Q73"/>
  <c r="P73"/>
  <c r="R72"/>
  <c r="Q72"/>
  <c r="P72"/>
  <c r="R71"/>
  <c r="Q71"/>
  <c r="P71"/>
  <c r="R70"/>
  <c r="R67" s="1"/>
  <c r="Q70"/>
  <c r="P70"/>
  <c r="R69"/>
  <c r="Q69"/>
  <c r="Q67" s="1"/>
  <c r="P69"/>
  <c r="R68"/>
  <c r="Q68"/>
  <c r="P68"/>
  <c r="P67" s="1"/>
  <c r="O67"/>
  <c r="N67"/>
  <c r="M67"/>
  <c r="L67"/>
  <c r="K67"/>
  <c r="J67"/>
  <c r="I67"/>
  <c r="H67"/>
  <c r="G67"/>
  <c r="F67"/>
  <c r="E67"/>
  <c r="D67"/>
  <c r="R66"/>
  <c r="Q66"/>
  <c r="P66"/>
  <c r="R65"/>
  <c r="Q65"/>
  <c r="P65"/>
  <c r="R64"/>
  <c r="Q64"/>
  <c r="P64"/>
  <c r="R63"/>
  <c r="Q63"/>
  <c r="P63"/>
  <c r="R62"/>
  <c r="R60" s="1"/>
  <c r="Q62"/>
  <c r="P62"/>
  <c r="R61"/>
  <c r="Q61"/>
  <c r="Q60" s="1"/>
  <c r="P61"/>
  <c r="P60"/>
  <c r="O60"/>
  <c r="N60"/>
  <c r="M60"/>
  <c r="L60"/>
  <c r="K60"/>
  <c r="J60"/>
  <c r="I60"/>
  <c r="H60"/>
  <c r="G60"/>
  <c r="F60"/>
  <c r="E60"/>
  <c r="D60"/>
  <c r="R59"/>
  <c r="Q59"/>
  <c r="P59"/>
  <c r="R58"/>
  <c r="Q58"/>
  <c r="P58"/>
  <c r="R57"/>
  <c r="Q57"/>
  <c r="P57"/>
  <c r="R56"/>
  <c r="Q56"/>
  <c r="P56"/>
  <c r="P53" s="1"/>
  <c r="R55"/>
  <c r="Q55"/>
  <c r="P55"/>
  <c r="R54"/>
  <c r="R53" s="1"/>
  <c r="Q54"/>
  <c r="P54"/>
  <c r="Q53"/>
  <c r="O53"/>
  <c r="N53"/>
  <c r="M53"/>
  <c r="L53"/>
  <c r="K53"/>
  <c r="J53"/>
  <c r="I53"/>
  <c r="H53"/>
  <c r="G53"/>
  <c r="F53"/>
  <c r="E53"/>
  <c r="D53"/>
  <c r="R52"/>
  <c r="Q52"/>
  <c r="P52"/>
  <c r="R51"/>
  <c r="Q51"/>
  <c r="P51"/>
  <c r="R50"/>
  <c r="Q50"/>
  <c r="P50"/>
  <c r="R49"/>
  <c r="Q49"/>
  <c r="Q46" s="1"/>
  <c r="P49"/>
  <c r="R48"/>
  <c r="Q48"/>
  <c r="P48"/>
  <c r="P46" s="1"/>
  <c r="R47"/>
  <c r="Q47"/>
  <c r="P47"/>
  <c r="R46"/>
  <c r="O46"/>
  <c r="N46"/>
  <c r="M46"/>
  <c r="L46"/>
  <c r="K46"/>
  <c r="J46"/>
  <c r="I46"/>
  <c r="H46"/>
  <c r="G46"/>
  <c r="F46"/>
  <c r="E46"/>
  <c r="D46"/>
  <c r="R45"/>
  <c r="Q45"/>
  <c r="P45"/>
  <c r="R44"/>
  <c r="Q44"/>
  <c r="P44"/>
  <c r="R43"/>
  <c r="Q43"/>
  <c r="P43"/>
  <c r="R42"/>
  <c r="R39" s="1"/>
  <c r="Q42"/>
  <c r="P42"/>
  <c r="R41"/>
  <c r="Q41"/>
  <c r="Q39" s="1"/>
  <c r="P41"/>
  <c r="R40"/>
  <c r="Q40"/>
  <c r="P40"/>
  <c r="P39" s="1"/>
  <c r="O39"/>
  <c r="N39"/>
  <c r="M39"/>
  <c r="L39"/>
  <c r="K39"/>
  <c r="J39"/>
  <c r="I39"/>
  <c r="H39"/>
  <c r="G39"/>
  <c r="F39"/>
  <c r="E39"/>
  <c r="D39"/>
  <c r="R38"/>
  <c r="Q38"/>
  <c r="P38"/>
  <c r="R37"/>
  <c r="Q37"/>
  <c r="P37"/>
  <c r="R36"/>
  <c r="Q36"/>
  <c r="P36"/>
  <c r="R35"/>
  <c r="Q35"/>
  <c r="P35"/>
  <c r="R34"/>
  <c r="R32" s="1"/>
  <c r="Q34"/>
  <c r="P34"/>
  <c r="R33"/>
  <c r="Q33"/>
  <c r="Q32" s="1"/>
  <c r="P33"/>
  <c r="P32"/>
  <c r="O32"/>
  <c r="N32"/>
  <c r="M32"/>
  <c r="L32"/>
  <c r="K32"/>
  <c r="J32"/>
  <c r="I32"/>
  <c r="H32"/>
  <c r="G32"/>
  <c r="F32"/>
  <c r="E32"/>
  <c r="D32"/>
  <c r="R31"/>
  <c r="Q31"/>
  <c r="P31"/>
  <c r="R30"/>
  <c r="Q30"/>
  <c r="P30"/>
  <c r="R29"/>
  <c r="Q29"/>
  <c r="P29"/>
  <c r="R28"/>
  <c r="Q28"/>
  <c r="P28"/>
  <c r="P25" s="1"/>
  <c r="R27"/>
  <c r="Q27"/>
  <c r="P27"/>
  <c r="R26"/>
  <c r="R25" s="1"/>
  <c r="Q26"/>
  <c r="P26"/>
  <c r="Q25"/>
  <c r="O25"/>
  <c r="N25"/>
  <c r="M25"/>
  <c r="L25"/>
  <c r="K25"/>
  <c r="J25"/>
  <c r="I25"/>
  <c r="H25"/>
  <c r="G25"/>
  <c r="F25"/>
  <c r="E25"/>
  <c r="D25"/>
  <c r="R24"/>
  <c r="Q24"/>
  <c r="P24"/>
  <c r="R23"/>
  <c r="Q23"/>
  <c r="P23"/>
  <c r="R22"/>
  <c r="Q22"/>
  <c r="P22"/>
  <c r="R21"/>
  <c r="Q21"/>
  <c r="Q18" s="1"/>
  <c r="P21"/>
  <c r="R20"/>
  <c r="Q20"/>
  <c r="P20"/>
  <c r="P18" s="1"/>
  <c r="R19"/>
  <c r="Q19"/>
  <c r="P19"/>
  <c r="R18"/>
  <c r="O18"/>
  <c r="N18"/>
  <c r="N130" s="1"/>
  <c r="M18"/>
  <c r="M130" s="1"/>
  <c r="L18"/>
  <c r="K18"/>
  <c r="J18"/>
  <c r="J130" s="1"/>
  <c r="I18"/>
  <c r="I130" s="1"/>
  <c r="H18"/>
  <c r="G18"/>
  <c r="F18"/>
  <c r="F130" s="1"/>
  <c r="E18"/>
  <c r="E130" s="1"/>
  <c r="D18"/>
  <c r="R17"/>
  <c r="Q17"/>
  <c r="P17"/>
  <c r="R16"/>
  <c r="Q16"/>
  <c r="P16"/>
  <c r="R15"/>
  <c r="Q15"/>
  <c r="P15"/>
  <c r="R14"/>
  <c r="R11" s="1"/>
  <c r="Q14"/>
  <c r="P14"/>
  <c r="R13"/>
  <c r="Q13"/>
  <c r="Q11" s="1"/>
  <c r="P13"/>
  <c r="R12"/>
  <c r="Q12"/>
  <c r="P12"/>
  <c r="P11" s="1"/>
  <c r="O11"/>
  <c r="O130" s="1"/>
  <c r="N11"/>
  <c r="M11"/>
  <c r="L11"/>
  <c r="L130" s="1"/>
  <c r="K11"/>
  <c r="K130" s="1"/>
  <c r="J11"/>
  <c r="I11"/>
  <c r="H11"/>
  <c r="H130" s="1"/>
  <c r="G11"/>
  <c r="G130" s="1"/>
  <c r="F11"/>
  <c r="E11"/>
  <c r="D11"/>
  <c r="D130" s="1"/>
  <c r="P130" l="1"/>
  <c r="Q130"/>
  <c r="R130"/>
</calcChain>
</file>

<file path=xl/sharedStrings.xml><?xml version="1.0" encoding="utf-8"?>
<sst xmlns="http://schemas.openxmlformats.org/spreadsheetml/2006/main" count="1241" uniqueCount="329">
  <si>
    <t>AÑO</t>
  </si>
  <si>
    <t>ENTIDAD</t>
  </si>
  <si>
    <t>PROGRAMA</t>
  </si>
  <si>
    <t>CAPÍTULO</t>
  </si>
  <si>
    <t>CONCEPTO</t>
  </si>
  <si>
    <t>PARTIDA GENÉRICA</t>
  </si>
  <si>
    <t>PARTIDA ESPECIFICA</t>
  </si>
  <si>
    <t>PROGRAMAS CON PRIORIDAD NACIONAL</t>
  </si>
  <si>
    <t xml:space="preserve">ORIGEN DE LOS RECURSOS </t>
  </si>
  <si>
    <t>APORTACIONES ESTATALES</t>
  </si>
  <si>
    <t>FINANCIAMIENTO</t>
  </si>
  <si>
    <t>FEDERAL</t>
  </si>
  <si>
    <t>MUNICIPAL</t>
  </si>
  <si>
    <t>SUB TOTAL</t>
  </si>
  <si>
    <t>ESTATAL</t>
  </si>
  <si>
    <t>TOTAL</t>
  </si>
  <si>
    <t>APORTACIONES FEDERALES (FASP)</t>
  </si>
  <si>
    <t>RECURSOS EJERCIDOS</t>
  </si>
  <si>
    <t>RECURSOS DEVENGADOS</t>
  </si>
  <si>
    <t>RECURSOS COMPROMETIDOS</t>
  </si>
  <si>
    <t>RECURSOS DISPONIBLES</t>
  </si>
  <si>
    <t>UNIDAD DE MEDIDA</t>
  </si>
  <si>
    <t>CANTIDAD</t>
  </si>
  <si>
    <t>PERSONA</t>
  </si>
  <si>
    <t>META CONVENIDA Y MODIFCADA</t>
  </si>
  <si>
    <t>META POR</t>
  </si>
  <si>
    <t>SERVICIOS PERSONALES</t>
  </si>
  <si>
    <t>Remuneraciones al Personal de Carácter Transitorio</t>
  </si>
  <si>
    <t>MATERIALES Y SUMINISTROS</t>
  </si>
  <si>
    <t>Materiales de administración, emisión de documentos y artículos oficiales</t>
  </si>
  <si>
    <t>Materiales y útiles de oficina</t>
  </si>
  <si>
    <t>Materiales y útiles para el procesamiento en equipos y bienes informáticos</t>
  </si>
  <si>
    <t>Material impreso e información digital</t>
  </si>
  <si>
    <t>01</t>
  </si>
  <si>
    <t>Materiales y útiles de enseñanza</t>
  </si>
  <si>
    <t>Persona</t>
  </si>
  <si>
    <t>FORMATO ESPECIFICO</t>
  </si>
  <si>
    <t>FINANCIAMIENTO CONJUNTO PARA LA SEGURIDAD PÚBLICA</t>
  </si>
  <si>
    <t>PREVENCIÓN SOCIAL DE LA VIOLENCIA Y LA DELINCUENCIA CON PARTICIPACIÓN CIUDADANA</t>
  </si>
  <si>
    <t>Kit</t>
  </si>
  <si>
    <t>SERVICIOS GENERALES</t>
  </si>
  <si>
    <t>Servicios Profesionales, Científicos, Técnicos y Otros Servicios</t>
  </si>
  <si>
    <t>Servicios de capacitación</t>
  </si>
  <si>
    <t>Servicios para capacitación a servidores públicos</t>
  </si>
  <si>
    <t>Servicio</t>
  </si>
  <si>
    <t>Servicios de investigación científica y desarrollo</t>
  </si>
  <si>
    <t>Estudios e investigaciones</t>
  </si>
  <si>
    <t> Servicios profesionales, científicos y técnicos integrales</t>
  </si>
  <si>
    <t>Subcontratación de Servcios con terceros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</si>
  <si>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</si>
  <si>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</si>
  <si>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</si>
  <si>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Campaña</t>
  </si>
  <si>
    <t>Servicios de traslado y viáticos</t>
  </si>
  <si>
    <t>Viáticos en el país</t>
  </si>
  <si>
    <t>Viáticos nacionales para servidores públicos en el desempeño de funciones oficiales</t>
  </si>
  <si>
    <t>Servicios Oficiales</t>
  </si>
  <si>
    <t>Congresos y convenciones</t>
  </si>
  <si>
    <t>BIENES MUEBLES, INMUEBLES E INTANGIBLES</t>
  </si>
  <si>
    <t>Mobiliario y Equipo de Administración</t>
  </si>
  <si>
    <t>Equipo de cómputo y de tecnologías de la información</t>
  </si>
  <si>
    <t>Bienes informáticos</t>
  </si>
  <si>
    <t>Mobiliario y equipo educacional y recreativo</t>
  </si>
  <si>
    <t>Cámaras fotográficas y de video</t>
  </si>
  <si>
    <t>Pieza</t>
  </si>
  <si>
    <t>Vehículos y equipo de transporte</t>
  </si>
  <si>
    <t>Vehículos y equipo terrestre</t>
  </si>
  <si>
    <t>Vehículos y equipo terrestres, destinados a servicios públicos</t>
  </si>
  <si>
    <t>INVERSION PÚBLICA</t>
  </si>
  <si>
    <t>Obra pública en bienes propios</t>
  </si>
  <si>
    <t>Edificación no habitacional</t>
  </si>
  <si>
    <t>Obras de construcción para edificios no habitacionales</t>
  </si>
  <si>
    <t>Obra</t>
  </si>
  <si>
    <t>FORTALECIMIENTO DE LAS CAPACIDADES DE EVALUACIÓN EN  CONTROL DE CONFIANZA</t>
  </si>
  <si>
    <t>Productos Químicos, Farmacéuticos y de Laboratorio</t>
  </si>
  <si>
    <t>Materiales, accesorios y suministros médicos</t>
  </si>
  <si>
    <t>Materiales, accesorios y suministros de laboratorio</t>
  </si>
  <si>
    <t>Otros productos químicos</t>
  </si>
  <si>
    <t>Especificar (Kg, lt, Cm3, Pza, Etc.)</t>
  </si>
  <si>
    <t>Vestuario, Blancos, Prendas de Protección y Artículos Deportivos</t>
  </si>
  <si>
    <t>Vestuario y uniformes</t>
  </si>
  <si>
    <t>Par
Pieza</t>
  </si>
  <si>
    <t>Servicios de Traslado y Viáticos</t>
  </si>
  <si>
    <t>Pasajes terrestres</t>
  </si>
  <si>
    <t>Pasajes terrestres nacionales asociados a los programas de seguridad pública y nacional</t>
  </si>
  <si>
    <t>Traslado</t>
  </si>
  <si>
    <t>Muebles de oficina y estantería</t>
  </si>
  <si>
    <t>Mobiliario</t>
  </si>
  <si>
    <t>Mobiliario y Equipo Educacional y Recreativo</t>
  </si>
  <si>
    <t>Equipos y aparatos audiovisuales</t>
  </si>
  <si>
    <t>Equipo/
Pieza</t>
  </si>
  <si>
    <t>Equipo e Instrumental Médico y de Laboratorio</t>
  </si>
  <si>
    <t>Equipo médico y de laboratorio</t>
  </si>
  <si>
    <t>Maquinaria, otros equipos y herramientas</t>
  </si>
  <si>
    <t>Sistemas de aire acondicionado, calefacción y de refrigeración industrial y comercial</t>
  </si>
  <si>
    <t>INVERSIÓN PÚBLICA</t>
  </si>
  <si>
    <t>Obra Pública en Bienes Propios</t>
  </si>
  <si>
    <t>Instalaciones y equipamiento en construcciones</t>
  </si>
  <si>
    <t>Instalaciones y obras de construcción especializada</t>
  </si>
  <si>
    <t>PROFESIONALIZACIÓN DE LAS INSTITUCIONES DE SEGURIDAD PÚBLICA</t>
  </si>
  <si>
    <t>Materiales de Administración, Emisión de Documentos y Artículos Oficiales</t>
  </si>
  <si>
    <t>Materiales, útiles y equipos menores de oficina</t>
  </si>
  <si>
    <t>Material de apoyo informativo</t>
  </si>
  <si>
    <t>Productos Químicos Básicos</t>
  </si>
  <si>
    <t xml:space="preserve">Par </t>
  </si>
  <si>
    <t>Prendas de seguridad y protección personal</t>
  </si>
  <si>
    <t>Prendas de protección personal</t>
  </si>
  <si>
    <t>Artículos deportivos</t>
  </si>
  <si>
    <t>Materiales y Suministros para Seguridad</t>
  </si>
  <si>
    <t>Prendas de protección para seguridad pública y nacional</t>
  </si>
  <si>
    <t>Herramientas, Refacciones y Accesorios Menores</t>
  </si>
  <si>
    <t>Refacciones y accesorios menores de mobiliario y equipo de administración, educacional y recreativo</t>
  </si>
  <si>
    <t>Refacciones y accesorios menores de equipo de defensa y seguridad</t>
  </si>
  <si>
    <t>Servicios profesionales, científicos y técnicos integrales</t>
  </si>
  <si>
    <t>Subcontratación de servicios con terceros</t>
  </si>
  <si>
    <t>Evaluaciones</t>
  </si>
  <si>
    <t>Pasajes aéreos</t>
  </si>
  <si>
    <t>Pasajes aéreos nacionales asociados a los programas de seguridad pública y nacional</t>
  </si>
  <si>
    <t>Viáticos en el extranjero</t>
  </si>
  <si>
    <t>Viáticos en el extranjero asociados a los programas de Seguridad Pública y Nacional</t>
  </si>
  <si>
    <t xml:space="preserve">Otros mobiliarios y equipos de administración </t>
  </si>
  <si>
    <t xml:space="preserve">Equipos de administración </t>
  </si>
  <si>
    <t>Instrumental médico y de laboratorio</t>
  </si>
  <si>
    <t>Vehículos y Equipo de Transporte</t>
  </si>
  <si>
    <t>Vehículos y equipo terrestre para la ejecución de programas de seguridad pública y nacional</t>
  </si>
  <si>
    <t>Equipo de Defensa y Seguridad</t>
  </si>
  <si>
    <t>Equipo de defensa y seguridad</t>
  </si>
  <si>
    <t>Equipo de seguridad pública y nacional</t>
  </si>
  <si>
    <t>Equipo de comunicación y telecomunicación</t>
  </si>
  <si>
    <t>Equipo y aparatos de comunicaciones y telecomunicaciones</t>
  </si>
  <si>
    <t>Activos Intangibles</t>
  </si>
  <si>
    <t>Software</t>
  </si>
  <si>
    <t>Licencia</t>
  </si>
  <si>
    <t>Obras de construcción para edificios no hablitacionales</t>
  </si>
  <si>
    <t>INSTRUMENTACIÓN DE LA ESTRATEGIA EN EL COMBATE AL SECUESTRO (UECS)</t>
  </si>
  <si>
    <t>HUELLA BALÍSTICA Y RASTREO COMPUTARIZADO DE ARMAMENTO (IBIS/ETRACE)</t>
  </si>
  <si>
    <t>Productos químicos, farmacéuticos y de laboratorio</t>
  </si>
  <si>
    <t>Materiales, accesorios y suministros de laboratorio.</t>
  </si>
  <si>
    <t>Especificar (Kg, lt,Cm3, Pza, Etc.)</t>
  </si>
  <si>
    <t xml:space="preserve">NUEVO SISTEMA DE JUSTICIA PENAL </t>
  </si>
  <si>
    <t>FORTALECIMIENTO DE LAS CAPACIDADES HUMANAS Y TECNOLÓGICAS DEL SISTEMA PENITENCIARIO NACIONAL</t>
  </si>
  <si>
    <t>Materiales y suministros de enseñanza</t>
  </si>
  <si>
    <t>Blancos y otros productos textiles, excepto prendas de vestir</t>
  </si>
  <si>
    <t xml:space="preserve">Pieza
Juego
</t>
  </si>
  <si>
    <t>Materiales de seguridad pública</t>
  </si>
  <si>
    <t>Herramientas menores</t>
  </si>
  <si>
    <t>Servicios de Instalación, Reparación, Mantenimiento y Conservación</t>
  </si>
  <si>
    <t>Conservación y mantenimiento menor de inmuebles</t>
  </si>
  <si>
    <t>Mantenimiento y conservación de inmuebles para la prestación de servicios públicos</t>
  </si>
  <si>
    <t>Instalación, reparación y mantenimiento de maquinaria, otros equipos y herramientas</t>
  </si>
  <si>
    <t>Mantenimiento y conservación de maquinaria y equipo</t>
  </si>
  <si>
    <t>Otros mobiliarios y equipos de administración</t>
  </si>
  <si>
    <t>Equipo de administración</t>
  </si>
  <si>
    <t>Sistema</t>
  </si>
  <si>
    <t>Equipo de seguridad pública y nacioal</t>
  </si>
  <si>
    <t>Maquinaria y equipo industrial</t>
  </si>
  <si>
    <t xml:space="preserve">Equipo  </t>
  </si>
  <si>
    <t xml:space="preserve">Aire acondicionado de precisión </t>
  </si>
  <si>
    <t>Equipos de generación eléctrica, aparatos y accesorios eléctricos</t>
  </si>
  <si>
    <t xml:space="preserve">Maquinaria y equipo electrico y electrónico </t>
  </si>
  <si>
    <t>Herramientas y Máquinas Herramientas</t>
  </si>
  <si>
    <t>RED NACIONAL DE TELECOMUNICACIONES</t>
  </si>
  <si>
    <t>Refacciones y accesorios menores de equipo de cómputo y tecnologías de la información</t>
  </si>
  <si>
    <t>Refacciones y accesorios para equipo de cómputo</t>
  </si>
  <si>
    <t>Servicios básicos</t>
  </si>
  <si>
    <t>Servicios de telecomunicaciones y satélites</t>
  </si>
  <si>
    <t>Servicios de telecomunicaciones</t>
  </si>
  <si>
    <t>Instalación, reparación y mantenimiento de maquinaria, otros equipos y herramienta</t>
  </si>
  <si>
    <t>Vehículos y equipos terrestres para la ejecución de programas de seguridad pública y nacional</t>
  </si>
  <si>
    <t>Carrocerías y remolques</t>
  </si>
  <si>
    <t>Maquinaria, Otros Equipos y Herramientas</t>
  </si>
  <si>
    <t>Equipos y aparatos de comunicaciones y telecomunicaciones</t>
  </si>
  <si>
    <t>Licencias informáticas e intelectuales</t>
  </si>
  <si>
    <t>SISTEMA NACIONAL DE INFORMACIÓN (BASE DE DATOS)</t>
  </si>
  <si>
    <t>REGISTRO PÚBLICO VEHICULAR</t>
  </si>
  <si>
    <t>Honorarios asimilables a salarios</t>
  </si>
  <si>
    <t>Honorarios</t>
  </si>
  <si>
    <t>Paquete</t>
  </si>
  <si>
    <t>Materiales y artículos de construcción y de reparación</t>
  </si>
  <si>
    <t>Materiales complementarios</t>
  </si>
  <si>
    <t>Productos químicos básicos</t>
  </si>
  <si>
    <t>Combustibles, lubricantes y aditivos</t>
  </si>
  <si>
    <t>Combustibles, lubricantes y aditivos para vehículos terrestres</t>
  </si>
  <si>
    <t>Litro</t>
  </si>
  <si>
    <t xml:space="preserve">Vestuario y uniformes </t>
  </si>
  <si>
    <t>Prendas deprotección personal</t>
  </si>
  <si>
    <t>Refacciones y accesorios menores de equipo de transporte</t>
  </si>
  <si>
    <t>Servicios integrales y otros servicios</t>
  </si>
  <si>
    <t>Servicios integrales de telecomunicación</t>
  </si>
  <si>
    <t>Viáticos nacionales asociados a los programas de seguridad pública y nacional</t>
  </si>
  <si>
    <t>Vehículos y equipo terrestres para la ejecución de programas de seguridad pública y nacional</t>
  </si>
  <si>
    <t>Maquinaria y equipo electrico y electrónico</t>
  </si>
  <si>
    <t>Otros equipos</t>
  </si>
  <si>
    <t>Otros bienes muebles</t>
  </si>
  <si>
    <t>EVALUACIÓN DE LOS DISTINTOS PROGRAMAS  O ACCIONES</t>
  </si>
  <si>
    <t>Servicios legales, de contabilidad, auditoría y relacionados</t>
  </si>
  <si>
    <t>Otras asesorías para la operación de programas</t>
  </si>
  <si>
    <t>GENÉTICA FORENSE</t>
  </si>
  <si>
    <t>FORTALECIMIENTO DE PROGRAMAS PRIORITARIOS DE LAS INSTITUCIONES ESTATALES DE SEGURIDAD PÚBLICA E IMPARTICIÓN DE JUSTICIA</t>
  </si>
  <si>
    <t>Materiales, útiles y equipos menores de tecnologías de la información y comunicaciones</t>
  </si>
  <si>
    <t>Bolsa/
Caja</t>
  </si>
  <si>
    <t xml:space="preserve">Materiales de seguridad </t>
  </si>
  <si>
    <t xml:space="preserve"> </t>
  </si>
  <si>
    <t>Herramientas, refacciones y accesorios menores</t>
  </si>
  <si>
    <t>Vehículo Unidad Móvil para Ministerios Públicos</t>
  </si>
  <si>
    <t>Vehículo sedán</t>
  </si>
  <si>
    <t xml:space="preserve">Extintor </t>
  </si>
  <si>
    <t xml:space="preserve">Licencias </t>
  </si>
  <si>
    <t>02</t>
  </si>
  <si>
    <t>03</t>
  </si>
  <si>
    <t>04</t>
  </si>
  <si>
    <t>ESTRUCTURA PROGRAMÁTICA PARA EL SEGUIMIENTO DE LOS RECURSOS 2015</t>
  </si>
  <si>
    <t>ENTIDAD FEDERATIVA: GUANAJUATO</t>
  </si>
  <si>
    <t>META ALCANZADA</t>
  </si>
  <si>
    <t xml:space="preserve"> FORMATO GENERAL </t>
  </si>
  <si>
    <t xml:space="preserve"> SISTEMA NACIONAL DE SEGURIDAD PÚBLICA </t>
  </si>
  <si>
    <t xml:space="preserve"> AVANCE EN LA APLICACION DE LOS RECURSOS ASIGNADOS A LOS PROGRAMAS CON PRIORIDAD NACIONAL EN MATERIA DE SEGURIDAD PUBLICA, 2015
(cifras marzo 2015)</t>
  </si>
  <si>
    <t>(PESOS)</t>
  </si>
  <si>
    <t xml:space="preserve"> ENTIDAD FEDERATIVA: GUANAJUATO </t>
  </si>
  <si>
    <t xml:space="preserve"> ANEXO TÉCNICO / PROGRAMA CON PRIORIDAD NACIONAL </t>
  </si>
  <si>
    <t>FINANCIAMIENTO CONJUNTO</t>
  </si>
  <si>
    <t xml:space="preserve"> IMPORTE CONVENIDO </t>
  </si>
  <si>
    <t xml:space="preserve"> COMPROMETIDO </t>
  </si>
  <si>
    <t xml:space="preserve"> DEVENGADO </t>
  </si>
  <si>
    <t xml:space="preserve"> PAGADO </t>
  </si>
  <si>
    <t>SALDO POR EJERCER</t>
  </si>
  <si>
    <t xml:space="preserve"> FEDERAL </t>
  </si>
  <si>
    <t xml:space="preserve"> ESTATAL </t>
  </si>
  <si>
    <t xml:space="preserve"> TOTAL </t>
  </si>
  <si>
    <t>Prevención Social de la Violencia y la Delincuencia con Participación Ciudadana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</si>
  <si>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</si>
  <si>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</si>
  <si>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</si>
  <si>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</si>
  <si>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</si>
  <si>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Fortalecimiento de las Capacidades de Evaluación en Control de Confianza</t>
  </si>
  <si>
    <t>Servicios Personales</t>
  </si>
  <si>
    <t>Profesionalización de las Instituciones de Seguridad Pública</t>
  </si>
  <si>
    <t>Instrumentación de la Estrategia en el Combate al Secuestro (UECS)</t>
  </si>
  <si>
    <t>Implementación de Centros de Operación Estrategica (COE'S)</t>
  </si>
  <si>
    <t>Huella Balística y Rastreo Computarizado de Armamento (IBIS/ETRACE)</t>
  </si>
  <si>
    <t>Acceso a la Justicia para las Mujeres</t>
  </si>
  <si>
    <t>Nuevo Sistema de Justicia Penal</t>
  </si>
  <si>
    <t>Fortalecimiento de las Capacidades Humanas y Tecnológicas del Sistema Penitenciario Nacional</t>
  </si>
  <si>
    <t>Red Nacional de Telecomunicaciones</t>
  </si>
  <si>
    <t>Sistema Nacional de Información (Bases de Datos)</t>
  </si>
  <si>
    <t>Servicios de Llamadas de Emergencia 066 y de Denuncia Anónima 089</t>
  </si>
  <si>
    <t>Registro Público Vehicular</t>
  </si>
  <si>
    <t>Unidad de Inteligencia Patrimonial y Económica (UIPE´S)</t>
  </si>
  <si>
    <t>Evaluación de los Distintos Programas o Acciones</t>
  </si>
  <si>
    <t>Genética Forense</t>
  </si>
  <si>
    <t>Fortalecimiento de Programas Prioritarios de las Instituciones Estatales de Seguridad Pública e Impartición de Justicia</t>
  </si>
  <si>
    <t>FORMATO GENERAL</t>
  </si>
  <si>
    <t>SISTEMA NACIONAL DE SEGURIDAD PÚBLICA</t>
  </si>
  <si>
    <t>SUBSIDIO A LOS MUNICIPIOS, Y EN SU CASO A LOS ESTADOS CUANDO TENGAN A SU CARGO LA FUNCION O LA EJERZAN COORDINADAMENTE CON LOS MUNICIPIOS, ASI COMO AL GOBIERNO DEL DISTRITO FEDERAL PARA LA SEGURIDAD PÚBLICA EN SUS DEMARCACIONES TERRITORIALES. (SUBSEMUN 2015)</t>
  </si>
  <si>
    <t>(CIFRAS AL 31 DE MARZO DE 2015)</t>
  </si>
  <si>
    <t>GUANAJUATO</t>
  </si>
  <si>
    <t>IMPORTE CONVENIDO</t>
  </si>
  <si>
    <t>COMPROMETIDO</t>
  </si>
  <si>
    <t>DEVENGADO</t>
  </si>
  <si>
    <t>PAGADO</t>
  </si>
  <si>
    <t>TRANSFERENCIAS, ASIGNACIONES, SUBSIDIOS y OTRAS AYUDAS</t>
  </si>
  <si>
    <r>
      <t xml:space="preserve">ENTIDAD FEDERATIVA: </t>
    </r>
    <r>
      <rPr>
        <b/>
        <u/>
        <sz val="10"/>
        <color theme="1"/>
        <rFont val="Arial"/>
        <family val="2"/>
      </rPr>
      <t>GUANAJUATO</t>
    </r>
  </si>
  <si>
    <t>PARTIDA ESPECÍFICA</t>
  </si>
  <si>
    <t>PRESUPUESTO MODIFICADO</t>
  </si>
  <si>
    <t>APLICACIÓN DE RECURSOS</t>
  </si>
  <si>
    <t>METAS</t>
  </si>
  <si>
    <t>APORTACIONES FEDERALES</t>
  </si>
  <si>
    <t>FINANCIAMIENTO
CONJUNTO</t>
  </si>
  <si>
    <t>SUB
TOTAL</t>
  </si>
  <si>
    <t>Totalidad del recurso ministrado entregado a los municipios</t>
  </si>
  <si>
    <t>SUBSIDIO A LOS MUNICIPIOS, Y EN SU CASO A LOS ESTADOS CUANDO TENGAN A SU CARGO LA FUNCION O LA EJERZAN COORDINADAMENTE CON LOS MUNICIPIOS, ASI COMO AL GOBIERNO DEL DISTRITO FEDERAL PARA LA SEGURIDAD PÚBLICA EN SUS DEMARCACIONES TERRITORIALES. (SUBSEMUN 2014)</t>
  </si>
  <si>
    <t>Sueldos base al personal eventual</t>
  </si>
  <si>
    <t>Materiales y útiles de impresión y reproducción</t>
  </si>
  <si>
    <t>Material de apoyo informátivo</t>
  </si>
  <si>
    <t>Material de limpieza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</si>
  <si>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</si>
  <si>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</si>
  <si>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</si>
  <si>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</si>
  <si>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</si>
  <si>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 eléctrico y electrónico</t>
  </si>
  <si>
    <t>Otros materiales y artículos de construcción y reparación</t>
  </si>
  <si>
    <t>Fibras sintéticas, hules, plásticos y derivados</t>
  </si>
  <si>
    <t>00</t>
  </si>
  <si>
    <t>Combustibles, lubricantes y aditivos para vehículos terrestres, aéreos, marítimos, lacustres y fluviales destinados a la ejecución de programas de seguridad pública y nacional</t>
  </si>
  <si>
    <t>Combustibles, lubricantes y aditivos para vehículos terrestres, aéreos, marítimos, lacustres y fluviales destinados a servicios administrativos</t>
  </si>
  <si>
    <t>Refacciones y accesorios menores otros bienes muebles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</si>
  <si>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</si>
  <si>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</si>
  <si>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</si>
  <si>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</si>
  <si>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</si>
  <si>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</si>
  <si>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</si>
  <si>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</si>
  <si>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Servicios de consultoría administrativa, procesos, técnica y en tecnologías de la información</t>
  </si>
  <si>
    <t>Servicios de Informática</t>
  </si>
  <si>
    <t>Servicios de apoyo administrativo, traducción, fotocopiado e impresión</t>
  </si>
  <si>
    <t>Impresión y elaboración de material informativo derivado de la operación y administración de las dependencias y entidades</t>
  </si>
  <si>
    <t>Servicios de instalación, reparación, mantenimiento y conservación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</si>
  <si>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</si>
  <si>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</si>
  <si>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</si>
  <si>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</si>
  <si>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</si>
  <si>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</si>
  <si>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</si>
  <si>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</si>
  <si>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</si>
  <si>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</si>
  <si>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</si>
  <si>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</si>
  <si>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</si>
  <si>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Transferencias al Resto del Sector Público</t>
  </si>
  <si>
    <t>Transferencias otorgadas a entidades federativas y municipios</t>
  </si>
  <si>
    <t>Muebles, excepto de oficina y estantería</t>
  </si>
  <si>
    <t>Otro mobiliario y equipo educacional y recreativo</t>
  </si>
  <si>
    <t>Vehículos y equipo terrestres, para la ejecución de programas de seguridad pública y nacional</t>
  </si>
  <si>
    <t>Vehículos y equipo terrestres, destinados a servicios administrativos</t>
  </si>
  <si>
    <t>Activos intangibles</t>
  </si>
  <si>
    <t>Consejo Estatal de Consulta y Participación Ciudadana</t>
  </si>
  <si>
    <t>Mantenimiento y rehabilitación de edificaciones no habitacionales</t>
  </si>
  <si>
    <t>Instalaciones y equipamiento en construcciónes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</si>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</sst>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9" fontId="3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8" applyNumberFormat="0" applyAlignment="0" applyProtection="0"/>
    <xf numFmtId="0" fontId="11" fillId="25" borderId="9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8" applyNumberFormat="0" applyAlignment="0" applyProtection="0"/>
    <xf numFmtId="0" fontId="18" fillId="0" borderId="13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" fillId="0" borderId="0"/>
    <xf numFmtId="0" fontId="7" fillId="26" borderId="14" applyNumberFormat="0" applyFont="0" applyAlignment="0" applyProtection="0"/>
    <xf numFmtId="0" fontId="21" fillId="24" borderId="1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/>
    </xf>
    <xf numFmtId="49" fontId="0" fillId="0" borderId="1" xfId="0" applyNumberFormat="1" applyBorder="1"/>
    <xf numFmtId="49" fontId="0" fillId="0" borderId="0" xfId="0" applyNumberFormat="1"/>
    <xf numFmtId="0" fontId="0" fillId="4" borderId="1" xfId="0" applyFill="1" applyBorder="1"/>
    <xf numFmtId="49" fontId="0" fillId="4" borderId="1" xfId="0" applyNumberFormat="1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5" borderId="1" xfId="0" applyNumberFormat="1" applyFill="1" applyBorder="1"/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textRotation="90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0" fillId="0" borderId="0" xfId="0" applyFill="1"/>
    <xf numFmtId="0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0" fontId="0" fillId="0" borderId="0" xfId="0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0" applyNumberFormat="1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/>
    <xf numFmtId="0" fontId="25" fillId="0" borderId="1" xfId="0" applyFont="1" applyFill="1" applyBorder="1" applyAlignment="1">
      <alignment horizontal="center" vertical="center" textRotation="90" wrapText="1"/>
    </xf>
    <xf numFmtId="0" fontId="25" fillId="0" borderId="1" xfId="0" applyNumberFormat="1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/>
    </xf>
    <xf numFmtId="164" fontId="25" fillId="0" borderId="1" xfId="51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43" fontId="25" fillId="0" borderId="1" xfId="51" applyFont="1" applyFill="1" applyBorder="1" applyAlignment="1">
      <alignment horizontal="center"/>
    </xf>
    <xf numFmtId="43" fontId="25" fillId="0" borderId="1" xfId="5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vertical="center"/>
    </xf>
    <xf numFmtId="43" fontId="19" fillId="0" borderId="0" xfId="51" applyFont="1" applyFill="1" applyBorder="1"/>
    <xf numFmtId="165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51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/>
    </xf>
    <xf numFmtId="0" fontId="25" fillId="0" borderId="16" xfId="0" applyFont="1" applyFill="1" applyBorder="1" applyAlignment="1">
      <alignment horizontal="center" vertical="center" textRotation="90" wrapText="1"/>
    </xf>
    <xf numFmtId="0" fontId="25" fillId="0" borderId="16" xfId="0" applyNumberFormat="1" applyFont="1" applyFill="1" applyBorder="1" applyAlignment="1">
      <alignment horizontal="center" vertical="center" textRotation="90" wrapText="1"/>
    </xf>
    <xf numFmtId="0" fontId="25" fillId="0" borderId="16" xfId="51" applyNumberFormat="1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center" vertical="center" wrapText="1"/>
    </xf>
    <xf numFmtId="164" fontId="25" fillId="0" borderId="17" xfId="51" applyNumberFormat="1" applyFont="1" applyFill="1" applyBorder="1" applyAlignment="1">
      <alignment horizontal="center" vertical="center"/>
    </xf>
    <xf numFmtId="164" fontId="25" fillId="0" borderId="18" xfId="51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64" fontId="25" fillId="0" borderId="19" xfId="5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 textRotation="90" wrapText="1"/>
    </xf>
    <xf numFmtId="0" fontId="25" fillId="0" borderId="20" xfId="0" applyNumberFormat="1" applyFont="1" applyFill="1" applyBorder="1" applyAlignment="1">
      <alignment horizontal="center" vertical="center" textRotation="90" wrapText="1"/>
    </xf>
    <xf numFmtId="0" fontId="25" fillId="0" borderId="20" xfId="51" applyNumberFormat="1" applyFont="1" applyFill="1" applyBorder="1" applyAlignment="1">
      <alignment horizontal="center" vertical="center" textRotation="90" wrapText="1"/>
    </xf>
    <xf numFmtId="0" fontId="25" fillId="0" borderId="20" xfId="0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Fill="1" applyBorder="1" applyAlignment="1">
      <alignment horizontal="center" vertical="center" wrapText="1"/>
    </xf>
    <xf numFmtId="3" fontId="25" fillId="0" borderId="23" xfId="0" applyNumberFormat="1" applyFont="1" applyFill="1" applyBorder="1" applyAlignment="1">
      <alignment horizontal="center" vertical="center" wrapText="1"/>
    </xf>
    <xf numFmtId="3" fontId="25" fillId="0" borderId="24" xfId="0" applyNumberFormat="1" applyFont="1" applyFill="1" applyBorder="1" applyAlignment="1">
      <alignment horizontal="center" vertical="center" wrapText="1"/>
    </xf>
    <xf numFmtId="3" fontId="25" fillId="0" borderId="16" xfId="0" applyNumberFormat="1" applyFont="1" applyFill="1" applyBorder="1" applyAlignment="1">
      <alignment horizontal="center" vertical="center" textRotation="90" wrapText="1"/>
    </xf>
    <xf numFmtId="164" fontId="25" fillId="0" borderId="16" xfId="0" applyNumberFormat="1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24" xfId="0" applyNumberFormat="1" applyFont="1" applyFill="1" applyBorder="1" applyAlignment="1">
      <alignment horizontal="center" vertical="center" textRotation="90" wrapText="1"/>
    </xf>
    <xf numFmtId="0" fontId="25" fillId="0" borderId="24" xfId="51" applyNumberFormat="1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wrapText="1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20" xfId="0" applyNumberFormat="1" applyFont="1" applyFill="1" applyBorder="1" applyAlignment="1">
      <alignment horizontal="center" vertical="center" wrapText="1"/>
    </xf>
    <xf numFmtId="3" fontId="25" fillId="0" borderId="24" xfId="0" applyNumberFormat="1" applyFont="1" applyFill="1" applyBorder="1" applyAlignment="1">
      <alignment horizontal="center" vertical="center" textRotation="90" wrapText="1"/>
    </xf>
    <xf numFmtId="164" fontId="25" fillId="0" borderId="24" xfId="0" applyNumberFormat="1" applyFont="1" applyFill="1" applyBorder="1" applyAlignment="1">
      <alignment horizontal="center" vertical="center" textRotation="90" wrapText="1"/>
    </xf>
    <xf numFmtId="43" fontId="19" fillId="0" borderId="1" xfId="51" applyFont="1" applyFill="1" applyBorder="1" applyAlignment="1">
      <alignment vertical="center"/>
    </xf>
    <xf numFmtId="43" fontId="25" fillId="0" borderId="1" xfId="51" applyFont="1" applyFill="1" applyBorder="1" applyAlignment="1">
      <alignment horizontal="center" vertical="center" wrapText="1"/>
    </xf>
    <xf numFmtId="166" fontId="25" fillId="0" borderId="1" xfId="51" applyNumberFormat="1" applyFont="1" applyFill="1" applyBorder="1" applyAlignment="1">
      <alignment vertical="center" wrapText="1"/>
    </xf>
    <xf numFmtId="9" fontId="25" fillId="0" borderId="1" xfId="1" applyFont="1" applyFill="1" applyBorder="1" applyAlignment="1">
      <alignment vertical="center" wrapText="1"/>
    </xf>
    <xf numFmtId="43" fontId="19" fillId="0" borderId="0" xfId="51" applyFont="1" applyFill="1" applyBorder="1" applyAlignment="1">
      <alignment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25" fillId="0" borderId="1" xfId="51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vertical="center" wrapText="1"/>
    </xf>
    <xf numFmtId="9" fontId="28" fillId="0" borderId="1" xfId="1" applyFont="1" applyFill="1" applyBorder="1" applyAlignment="1">
      <alignment vertical="center"/>
    </xf>
    <xf numFmtId="4" fontId="25" fillId="0" borderId="4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5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</cellXfs>
  <cellStyles count="5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 2" xfId="37"/>
    <cellStyle name="Millares 2 2" xfId="38"/>
    <cellStyle name="Millares 3" xfId="51"/>
    <cellStyle name="Normal" xfId="0" builtinId="0"/>
    <cellStyle name="Normal 2" xfId="39"/>
    <cellStyle name="Normal 2 2" xfId="40"/>
    <cellStyle name="Normal 2 2 2" xfId="41"/>
    <cellStyle name="Normal 3" xfId="42"/>
    <cellStyle name="Normal 3 2" xfId="43"/>
    <cellStyle name="Normal 4" xfId="44"/>
    <cellStyle name="Note" xfId="45"/>
    <cellStyle name="Output" xfId="46"/>
    <cellStyle name="Porcentual" xfId="1" builtinId="5"/>
    <cellStyle name="Porcentual 2" xfId="47"/>
    <cellStyle name="Porcentual 2 2" xfId="48"/>
    <cellStyle name="Title" xfId="49"/>
    <cellStyle name="Warning Text" xfId="50"/>
  </cellStyles>
  <dxfs count="0"/>
  <tableStyles count="0" defaultTableStyle="TableStyleMedium9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X421"/>
  <sheetViews>
    <sheetView tabSelected="1" topLeftCell="K1" zoomScale="60" zoomScaleNormal="60" workbookViewId="0">
      <selection activeCell="A3" sqref="A3:AX3"/>
    </sheetView>
  </sheetViews>
  <sheetFormatPr baseColWidth="10" defaultRowHeight="15"/>
  <cols>
    <col min="1" max="1" width="7.85546875" customWidth="1"/>
    <col min="2" max="2" width="7.28515625" customWidth="1"/>
    <col min="3" max="3" width="5.5703125" style="15" customWidth="1"/>
    <col min="4" max="4" width="7.28515625" customWidth="1"/>
    <col min="5" max="5" width="7.7109375" customWidth="1"/>
    <col min="6" max="6" width="5.7109375" bestFit="1" customWidth="1"/>
    <col min="7" max="7" width="9.140625" customWidth="1"/>
    <col min="8" max="8" width="46.28515625" customWidth="1"/>
    <col min="9" max="9" width="14.7109375" bestFit="1" customWidth="1"/>
    <col min="10" max="10" width="14" bestFit="1" customWidth="1"/>
    <col min="11" max="11" width="15.140625" bestFit="1" customWidth="1"/>
    <col min="12" max="13" width="14" bestFit="1" customWidth="1"/>
    <col min="14" max="14" width="13.7109375" bestFit="1" customWidth="1"/>
    <col min="15" max="15" width="16.42578125" bestFit="1" customWidth="1"/>
    <col min="17" max="17" width="12.85546875" bestFit="1" customWidth="1"/>
    <col min="20" max="20" width="12.85546875" bestFit="1" customWidth="1"/>
    <col min="24" max="24" width="12.85546875" bestFit="1" customWidth="1"/>
    <col min="27" max="27" width="12.85546875" bestFit="1" customWidth="1"/>
    <col min="31" max="31" width="12.85546875" bestFit="1" customWidth="1"/>
    <col min="34" max="34" width="12.85546875" bestFit="1" customWidth="1"/>
    <col min="38" max="38" width="12.85546875" bestFit="1" customWidth="1"/>
    <col min="41" max="41" width="12.85546875" bestFit="1" customWidth="1"/>
    <col min="44" max="44" width="16" bestFit="1" customWidth="1"/>
    <col min="45" max="45" width="8.5703125" bestFit="1" customWidth="1"/>
    <col min="46" max="46" width="10.85546875" bestFit="1" customWidth="1"/>
    <col min="47" max="47" width="12.5703125" customWidth="1"/>
    <col min="48" max="48" width="13.85546875" customWidth="1"/>
    <col min="49" max="50" width="8.5703125" bestFit="1" customWidth="1"/>
  </cols>
  <sheetData>
    <row r="3" spans="1:50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50">
      <c r="A4" s="24" t="s">
        <v>37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0">
      <c r="A5" s="24" t="s">
        <v>211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spans="1:50">
      <c r="A6" s="24" t="s">
        <v>212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9" spans="1:50" ht="22.5" customHeight="1">
      <c r="A9" s="32" t="s">
        <v>0</v>
      </c>
      <c r="B9" s="32" t="s">
        <v>1</v>
      </c>
      <c r="C9" s="37" t="s">
        <v>2</v>
      </c>
      <c r="D9" s="32" t="s">
        <v>3</v>
      </c>
      <c r="E9" s="32" t="s">
        <v>4</v>
      </c>
      <c r="F9" s="32" t="s">
        <v>5</v>
      </c>
      <c r="G9" s="32" t="s">
        <v>6</v>
      </c>
      <c r="H9" s="39" t="s">
        <v>7</v>
      </c>
      <c r="I9" s="39" t="s">
        <v>8</v>
      </c>
      <c r="J9" s="39"/>
      <c r="K9" s="39"/>
      <c r="L9" s="39"/>
      <c r="M9" s="39"/>
      <c r="N9" s="39"/>
      <c r="O9" s="39"/>
      <c r="P9" s="40" t="s">
        <v>17</v>
      </c>
      <c r="Q9" s="41"/>
      <c r="R9" s="41"/>
      <c r="S9" s="41"/>
      <c r="T9" s="41"/>
      <c r="U9" s="41"/>
      <c r="V9" s="42"/>
      <c r="W9" s="33" t="s">
        <v>18</v>
      </c>
      <c r="X9" s="34"/>
      <c r="Y9" s="34"/>
      <c r="Z9" s="34"/>
      <c r="AA9" s="34"/>
      <c r="AB9" s="34"/>
      <c r="AC9" s="35"/>
      <c r="AD9" s="33" t="s">
        <v>19</v>
      </c>
      <c r="AE9" s="34"/>
      <c r="AF9" s="34"/>
      <c r="AG9" s="34"/>
      <c r="AH9" s="34"/>
      <c r="AI9" s="34"/>
      <c r="AJ9" s="35"/>
      <c r="AK9" s="28" t="s">
        <v>20</v>
      </c>
      <c r="AL9" s="29"/>
      <c r="AM9" s="29"/>
      <c r="AN9" s="29"/>
      <c r="AO9" s="29"/>
      <c r="AP9" s="29"/>
      <c r="AQ9" s="30"/>
      <c r="AR9" s="27" t="s">
        <v>24</v>
      </c>
      <c r="AS9" s="27"/>
      <c r="AT9" s="27"/>
      <c r="AU9" s="27" t="s">
        <v>213</v>
      </c>
      <c r="AV9" s="27"/>
      <c r="AW9" s="27" t="s">
        <v>25</v>
      </c>
      <c r="AX9" s="27"/>
    </row>
    <row r="10" spans="1:50" ht="25.5">
      <c r="A10" s="32"/>
      <c r="B10" s="32"/>
      <c r="C10" s="37"/>
      <c r="D10" s="32"/>
      <c r="E10" s="32"/>
      <c r="F10" s="32"/>
      <c r="G10" s="32"/>
      <c r="H10" s="39"/>
      <c r="I10" s="39" t="s">
        <v>16</v>
      </c>
      <c r="J10" s="39"/>
      <c r="K10" s="39"/>
      <c r="L10" s="39" t="s">
        <v>9</v>
      </c>
      <c r="M10" s="39"/>
      <c r="N10" s="39"/>
      <c r="O10" s="3" t="s">
        <v>10</v>
      </c>
      <c r="P10" s="38" t="s">
        <v>16</v>
      </c>
      <c r="Q10" s="38"/>
      <c r="R10" s="38"/>
      <c r="S10" s="38" t="s">
        <v>9</v>
      </c>
      <c r="T10" s="38"/>
      <c r="U10" s="38"/>
      <c r="V10" s="5" t="s">
        <v>10</v>
      </c>
      <c r="W10" s="36" t="s">
        <v>16</v>
      </c>
      <c r="X10" s="36"/>
      <c r="Y10" s="36"/>
      <c r="Z10" s="36" t="s">
        <v>9</v>
      </c>
      <c r="AA10" s="36"/>
      <c r="AB10" s="36"/>
      <c r="AC10" s="7" t="s">
        <v>10</v>
      </c>
      <c r="AD10" s="36" t="s">
        <v>16</v>
      </c>
      <c r="AE10" s="36"/>
      <c r="AF10" s="36"/>
      <c r="AG10" s="36" t="s">
        <v>9</v>
      </c>
      <c r="AH10" s="36"/>
      <c r="AI10" s="36"/>
      <c r="AJ10" s="7" t="s">
        <v>10</v>
      </c>
      <c r="AK10" s="31" t="s">
        <v>16</v>
      </c>
      <c r="AL10" s="31"/>
      <c r="AM10" s="31"/>
      <c r="AN10" s="31" t="s">
        <v>9</v>
      </c>
      <c r="AO10" s="31"/>
      <c r="AP10" s="31"/>
      <c r="AQ10" s="9" t="s">
        <v>10</v>
      </c>
      <c r="AR10" s="32" t="s">
        <v>21</v>
      </c>
      <c r="AS10" s="32" t="s">
        <v>22</v>
      </c>
      <c r="AT10" s="32" t="s">
        <v>23</v>
      </c>
      <c r="AU10" s="25" t="s">
        <v>22</v>
      </c>
      <c r="AV10" s="25" t="s">
        <v>23</v>
      </c>
      <c r="AW10" s="26" t="s">
        <v>22</v>
      </c>
      <c r="AX10" s="26" t="s">
        <v>23</v>
      </c>
    </row>
    <row r="11" spans="1:50" ht="42" customHeight="1">
      <c r="A11" s="32"/>
      <c r="B11" s="32"/>
      <c r="C11" s="37"/>
      <c r="D11" s="32"/>
      <c r="E11" s="32"/>
      <c r="F11" s="32"/>
      <c r="G11" s="32"/>
      <c r="H11" s="39"/>
      <c r="I11" s="4" t="s">
        <v>11</v>
      </c>
      <c r="J11" s="4" t="s">
        <v>12</v>
      </c>
      <c r="K11" s="4" t="s">
        <v>13</v>
      </c>
      <c r="L11" s="4" t="s">
        <v>14</v>
      </c>
      <c r="M11" s="4" t="s">
        <v>12</v>
      </c>
      <c r="N11" s="4" t="s">
        <v>13</v>
      </c>
      <c r="O11" s="4" t="s">
        <v>15</v>
      </c>
      <c r="P11" s="6" t="s">
        <v>11</v>
      </c>
      <c r="Q11" s="6" t="s">
        <v>12</v>
      </c>
      <c r="R11" s="6" t="s">
        <v>13</v>
      </c>
      <c r="S11" s="6" t="s">
        <v>14</v>
      </c>
      <c r="T11" s="6" t="s">
        <v>12</v>
      </c>
      <c r="U11" s="6" t="s">
        <v>13</v>
      </c>
      <c r="V11" s="6" t="s">
        <v>15</v>
      </c>
      <c r="W11" s="8" t="s">
        <v>11</v>
      </c>
      <c r="X11" s="8" t="s">
        <v>12</v>
      </c>
      <c r="Y11" s="8" t="s">
        <v>13</v>
      </c>
      <c r="Z11" s="8" t="s">
        <v>14</v>
      </c>
      <c r="AA11" s="8" t="s">
        <v>12</v>
      </c>
      <c r="AB11" s="8" t="s">
        <v>13</v>
      </c>
      <c r="AC11" s="8" t="s">
        <v>15</v>
      </c>
      <c r="AD11" s="8" t="s">
        <v>11</v>
      </c>
      <c r="AE11" s="8" t="s">
        <v>12</v>
      </c>
      <c r="AF11" s="8" t="s">
        <v>13</v>
      </c>
      <c r="AG11" s="8" t="s">
        <v>14</v>
      </c>
      <c r="AH11" s="8" t="s">
        <v>12</v>
      </c>
      <c r="AI11" s="8" t="s">
        <v>13</v>
      </c>
      <c r="AJ11" s="8" t="s">
        <v>15</v>
      </c>
      <c r="AK11" s="10" t="s">
        <v>11</v>
      </c>
      <c r="AL11" s="10" t="s">
        <v>12</v>
      </c>
      <c r="AM11" s="10" t="s">
        <v>13</v>
      </c>
      <c r="AN11" s="10" t="s">
        <v>14</v>
      </c>
      <c r="AO11" s="10" t="s">
        <v>12</v>
      </c>
      <c r="AP11" s="10" t="s">
        <v>13</v>
      </c>
      <c r="AQ11" s="10" t="s">
        <v>15</v>
      </c>
      <c r="AR11" s="32"/>
      <c r="AS11" s="32"/>
      <c r="AT11" s="32"/>
      <c r="AU11" s="25"/>
      <c r="AV11" s="25"/>
      <c r="AW11" s="26"/>
      <c r="AX11" s="26"/>
    </row>
    <row r="12" spans="1:50">
      <c r="A12" s="16"/>
      <c r="B12" s="16"/>
      <c r="C12" s="17"/>
      <c r="D12" s="16"/>
      <c r="E12" s="16"/>
      <c r="F12" s="16"/>
      <c r="G12" s="16"/>
      <c r="H12" s="16" t="s">
        <v>15</v>
      </c>
      <c r="I12" s="18">
        <v>269618725.99700004</v>
      </c>
      <c r="J12" s="18">
        <v>20637100</v>
      </c>
      <c r="K12" s="18">
        <v>290255825.99699998</v>
      </c>
      <c r="L12" s="18">
        <v>42028956.502999999</v>
      </c>
      <c r="M12" s="18">
        <v>30535000</v>
      </c>
      <c r="N12" s="18">
        <v>72563956.502999991</v>
      </c>
      <c r="O12" s="18">
        <v>362819782.5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16"/>
      <c r="AS12" s="16"/>
      <c r="AT12" s="16"/>
      <c r="AU12" s="22"/>
      <c r="AV12" s="22"/>
      <c r="AW12" s="23"/>
      <c r="AX12" s="23"/>
    </row>
    <row r="13" spans="1:50" ht="30">
      <c r="A13" s="2">
        <v>2015</v>
      </c>
      <c r="B13" s="2">
        <v>8300</v>
      </c>
      <c r="C13" s="14">
        <v>1</v>
      </c>
      <c r="D13" s="1"/>
      <c r="E13" s="1"/>
      <c r="F13" s="1"/>
      <c r="G13" s="1"/>
      <c r="H13" s="12" t="s">
        <v>38</v>
      </c>
      <c r="I13" s="11">
        <v>0</v>
      </c>
      <c r="J13" s="11">
        <v>0</v>
      </c>
      <c r="K13" s="11">
        <v>0</v>
      </c>
      <c r="L13" s="11">
        <v>0</v>
      </c>
      <c r="M13" s="11">
        <v>29535000</v>
      </c>
      <c r="N13" s="11">
        <v>29535000</v>
      </c>
      <c r="O13" s="11">
        <v>29535000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4"/>
      <c r="AS13" s="1">
        <v>20422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</row>
    <row r="14" spans="1:50">
      <c r="A14" s="2">
        <v>2015</v>
      </c>
      <c r="B14" s="2">
        <v>8300</v>
      </c>
      <c r="C14" s="14">
        <v>1</v>
      </c>
      <c r="D14" s="1">
        <v>2000</v>
      </c>
      <c r="E14" s="1"/>
      <c r="F14" s="1"/>
      <c r="G14" s="1"/>
      <c r="H14" s="12" t="s">
        <v>28</v>
      </c>
      <c r="I14" s="11">
        <v>0</v>
      </c>
      <c r="J14" s="11">
        <v>0</v>
      </c>
      <c r="K14" s="11">
        <v>0</v>
      </c>
      <c r="L14" s="11">
        <v>0</v>
      </c>
      <c r="M14" s="11">
        <v>200000</v>
      </c>
      <c r="N14" s="11">
        <v>200000</v>
      </c>
      <c r="O14" s="11">
        <v>200000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"/>
      <c r="AS14" s="1">
        <v>1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</row>
    <row r="15" spans="1:50" ht="30">
      <c r="A15" s="2">
        <v>2015</v>
      </c>
      <c r="B15" s="2">
        <v>8300</v>
      </c>
      <c r="C15" s="14">
        <v>1</v>
      </c>
      <c r="D15" s="1">
        <v>2000</v>
      </c>
      <c r="E15" s="1">
        <v>2100</v>
      </c>
      <c r="F15" s="1"/>
      <c r="G15" s="1"/>
      <c r="H15" s="12" t="s">
        <v>29</v>
      </c>
      <c r="I15" s="11">
        <v>0</v>
      </c>
      <c r="J15" s="11">
        <v>0</v>
      </c>
      <c r="K15" s="11">
        <v>0</v>
      </c>
      <c r="L15" s="11">
        <v>0</v>
      </c>
      <c r="M15" s="11">
        <v>200000</v>
      </c>
      <c r="N15" s="11">
        <v>200000</v>
      </c>
      <c r="O15" s="11">
        <v>200000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"/>
      <c r="AS15" s="1">
        <v>1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</row>
    <row r="16" spans="1:50">
      <c r="A16" s="2">
        <v>2015</v>
      </c>
      <c r="B16" s="2">
        <v>8300</v>
      </c>
      <c r="C16" s="14">
        <v>1</v>
      </c>
      <c r="D16" s="1">
        <v>2000</v>
      </c>
      <c r="E16" s="1">
        <v>2100</v>
      </c>
      <c r="F16" s="1">
        <v>217</v>
      </c>
      <c r="G16" s="1"/>
      <c r="H16" s="12" t="s">
        <v>34</v>
      </c>
      <c r="I16" s="11">
        <v>0</v>
      </c>
      <c r="J16" s="11">
        <v>0</v>
      </c>
      <c r="K16" s="11">
        <v>0</v>
      </c>
      <c r="L16" s="11">
        <v>0</v>
      </c>
      <c r="M16" s="11">
        <v>200000</v>
      </c>
      <c r="N16" s="11">
        <v>200000</v>
      </c>
      <c r="O16" s="11">
        <v>200000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"/>
      <c r="AS16" s="1">
        <v>1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</row>
    <row r="17" spans="1:50">
      <c r="A17" s="2">
        <v>2015</v>
      </c>
      <c r="B17" s="2">
        <v>8300</v>
      </c>
      <c r="C17" s="14">
        <v>1</v>
      </c>
      <c r="D17" s="1">
        <v>2000</v>
      </c>
      <c r="E17" s="1">
        <v>2100</v>
      </c>
      <c r="F17" s="1">
        <v>217</v>
      </c>
      <c r="G17" s="14" t="s">
        <v>33</v>
      </c>
      <c r="H17" s="12" t="s">
        <v>34</v>
      </c>
      <c r="I17" s="11">
        <v>0</v>
      </c>
      <c r="J17" s="11">
        <v>0</v>
      </c>
      <c r="K17" s="11">
        <v>0</v>
      </c>
      <c r="L17" s="11">
        <v>0</v>
      </c>
      <c r="M17" s="11">
        <v>200000</v>
      </c>
      <c r="N17" s="11">
        <v>200000</v>
      </c>
      <c r="O17" s="11">
        <v>200000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" t="s">
        <v>39</v>
      </c>
      <c r="AS17" s="1">
        <v>1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</row>
    <row r="18" spans="1:50">
      <c r="A18" s="2">
        <v>2015</v>
      </c>
      <c r="B18" s="2">
        <v>8300</v>
      </c>
      <c r="C18" s="14">
        <v>1</v>
      </c>
      <c r="D18" s="1">
        <v>3000</v>
      </c>
      <c r="E18" s="1"/>
      <c r="F18" s="1"/>
      <c r="G18" s="1"/>
      <c r="H18" s="12" t="s">
        <v>40</v>
      </c>
      <c r="I18" s="11">
        <v>0</v>
      </c>
      <c r="J18" s="11">
        <v>0</v>
      </c>
      <c r="K18" s="11">
        <v>0</v>
      </c>
      <c r="L18" s="11">
        <v>0</v>
      </c>
      <c r="M18" s="11">
        <v>21730000</v>
      </c>
      <c r="N18" s="11">
        <v>21730000</v>
      </c>
      <c r="O18" s="11">
        <v>21730000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"/>
      <c r="AS18" s="1">
        <v>20392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</row>
    <row r="19" spans="1:50" ht="30">
      <c r="A19" s="2">
        <v>2015</v>
      </c>
      <c r="B19" s="2">
        <v>8300</v>
      </c>
      <c r="C19" s="14">
        <v>1</v>
      </c>
      <c r="D19" s="1">
        <v>3000</v>
      </c>
      <c r="E19" s="1">
        <v>3300</v>
      </c>
      <c r="F19" s="1"/>
      <c r="G19" s="1"/>
      <c r="H19" s="12" t="s">
        <v>41</v>
      </c>
      <c r="I19" s="11">
        <v>0</v>
      </c>
      <c r="J19" s="11">
        <v>0</v>
      </c>
      <c r="K19" s="11">
        <v>0</v>
      </c>
      <c r="L19" s="11">
        <v>0</v>
      </c>
      <c r="M19" s="11">
        <v>4810000</v>
      </c>
      <c r="N19" s="11">
        <v>4810000</v>
      </c>
      <c r="O19" s="11">
        <v>4960000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"/>
      <c r="AS19" s="1">
        <v>325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</row>
    <row r="20" spans="1:50">
      <c r="A20" s="2">
        <v>2015</v>
      </c>
      <c r="B20" s="2">
        <v>8300</v>
      </c>
      <c r="C20" s="14">
        <v>1</v>
      </c>
      <c r="D20" s="1">
        <v>3000</v>
      </c>
      <c r="E20" s="1">
        <v>3300</v>
      </c>
      <c r="F20" s="1">
        <v>334</v>
      </c>
      <c r="G20" s="1"/>
      <c r="H20" s="12" t="s">
        <v>42</v>
      </c>
      <c r="I20" s="11">
        <v>0</v>
      </c>
      <c r="J20" s="11">
        <v>0</v>
      </c>
      <c r="K20" s="11">
        <v>0</v>
      </c>
      <c r="L20" s="11">
        <v>0</v>
      </c>
      <c r="M20" s="11">
        <v>1140000</v>
      </c>
      <c r="N20" s="11">
        <v>1140000</v>
      </c>
      <c r="O20" s="11">
        <v>1140000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"/>
      <c r="AS20" s="1">
        <v>1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</row>
    <row r="21" spans="1:50">
      <c r="A21" s="2">
        <v>2015</v>
      </c>
      <c r="B21" s="2">
        <v>8300</v>
      </c>
      <c r="C21" s="14">
        <v>1</v>
      </c>
      <c r="D21" s="1">
        <v>3000</v>
      </c>
      <c r="E21" s="1">
        <v>3300</v>
      </c>
      <c r="F21" s="1">
        <v>334</v>
      </c>
      <c r="G21" s="14" t="s">
        <v>33</v>
      </c>
      <c r="H21" s="12" t="s">
        <v>43</v>
      </c>
      <c r="I21" s="11">
        <v>0</v>
      </c>
      <c r="J21" s="11">
        <v>0</v>
      </c>
      <c r="K21" s="11">
        <v>0</v>
      </c>
      <c r="L21" s="11">
        <v>0</v>
      </c>
      <c r="M21" s="11">
        <v>1140000</v>
      </c>
      <c r="N21" s="11">
        <v>1140000</v>
      </c>
      <c r="O21" s="11">
        <v>1140000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" t="s">
        <v>44</v>
      </c>
      <c r="AS21" s="1">
        <v>1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</row>
    <row r="22" spans="1:50">
      <c r="A22" s="2">
        <v>2015</v>
      </c>
      <c r="B22" s="2">
        <v>8300</v>
      </c>
      <c r="C22" s="14">
        <v>1</v>
      </c>
      <c r="D22" s="1">
        <v>3000</v>
      </c>
      <c r="E22" s="1">
        <v>3300</v>
      </c>
      <c r="F22" s="1">
        <v>335</v>
      </c>
      <c r="G22" s="1"/>
      <c r="H22" s="12" t="s">
        <v>45</v>
      </c>
      <c r="I22" s="11">
        <v>0</v>
      </c>
      <c r="J22" s="11">
        <v>0</v>
      </c>
      <c r="K22" s="11">
        <v>0</v>
      </c>
      <c r="L22" s="11">
        <v>0</v>
      </c>
      <c r="M22" s="11">
        <v>150000</v>
      </c>
      <c r="N22" s="11">
        <v>150000</v>
      </c>
      <c r="O22" s="11">
        <v>300000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"/>
      <c r="AS22" s="1">
        <v>1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</row>
    <row r="23" spans="1:50">
      <c r="A23" s="2">
        <v>2015</v>
      </c>
      <c r="B23" s="2">
        <v>8300</v>
      </c>
      <c r="C23" s="14">
        <v>1</v>
      </c>
      <c r="D23" s="1">
        <v>3000</v>
      </c>
      <c r="E23" s="1">
        <v>3300</v>
      </c>
      <c r="F23" s="1">
        <v>335</v>
      </c>
      <c r="G23" s="14" t="s">
        <v>33</v>
      </c>
      <c r="H23" s="12" t="s">
        <v>46</v>
      </c>
      <c r="I23" s="11">
        <v>0</v>
      </c>
      <c r="J23" s="11">
        <v>0</v>
      </c>
      <c r="K23" s="11">
        <v>0</v>
      </c>
      <c r="L23" s="11">
        <v>0</v>
      </c>
      <c r="M23" s="11">
        <v>150000</v>
      </c>
      <c r="N23" s="11">
        <v>150000</v>
      </c>
      <c r="O23" s="11">
        <v>150000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"/>
      <c r="AS23" s="1">
        <v>1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</row>
    <row r="24" spans="1:50" ht="30">
      <c r="A24" s="2">
        <v>2015</v>
      </c>
      <c r="B24" s="2">
        <v>8300</v>
      </c>
      <c r="C24" s="14">
        <v>1</v>
      </c>
      <c r="D24" s="1">
        <v>3000</v>
      </c>
      <c r="E24" s="1">
        <v>3300</v>
      </c>
      <c r="F24" s="1">
        <v>339</v>
      </c>
      <c r="G24" s="1"/>
      <c r="H24" s="12" t="s">
        <v>47</v>
      </c>
      <c r="I24" s="11">
        <v>0</v>
      </c>
      <c r="J24" s="11">
        <v>0</v>
      </c>
      <c r="K24" s="11">
        <v>0</v>
      </c>
      <c r="L24" s="11">
        <v>0</v>
      </c>
      <c r="M24" s="11">
        <v>3520000</v>
      </c>
      <c r="N24" s="11">
        <v>3520000</v>
      </c>
      <c r="O24" s="11">
        <v>3520000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"/>
      <c r="AS24" s="1">
        <v>323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</row>
    <row r="25" spans="1:50">
      <c r="A25" s="2">
        <v>2015</v>
      </c>
      <c r="B25" s="2">
        <v>8300</v>
      </c>
      <c r="C25" s="14">
        <v>1</v>
      </c>
      <c r="D25" s="1">
        <v>3000</v>
      </c>
      <c r="E25" s="1">
        <v>3300</v>
      </c>
      <c r="F25" s="1">
        <v>339</v>
      </c>
      <c r="G25" s="14" t="s">
        <v>33</v>
      </c>
      <c r="H25" s="12" t="s">
        <v>48</v>
      </c>
      <c r="I25" s="11">
        <v>0</v>
      </c>
      <c r="J25" s="11">
        <v>0</v>
      </c>
      <c r="K25" s="11">
        <v>0</v>
      </c>
      <c r="L25" s="11">
        <v>0</v>
      </c>
      <c r="M25" s="11">
        <v>3520000</v>
      </c>
      <c r="N25" s="11">
        <v>3520000</v>
      </c>
      <c r="O25" s="11">
        <v>3520000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" t="s">
        <v>44</v>
      </c>
      <c r="AS25" s="1">
        <v>323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</row>
    <row r="26" spans="1:50">
      <c r="A26" s="2">
        <v>2015</v>
      </c>
      <c r="B26" s="2">
        <v>8300</v>
      </c>
      <c r="C26" s="14">
        <v>1</v>
      </c>
      <c r="D26" s="1">
        <v>3000</v>
      </c>
      <c r="E26" s="1">
        <v>3600</v>
      </c>
      <c r="F26" s="1"/>
      <c r="G26" s="1"/>
      <c r="H26" s="12" t="s">
        <v>49</v>
      </c>
      <c r="I26" s="11">
        <v>0</v>
      </c>
      <c r="J26" s="11">
        <v>0</v>
      </c>
      <c r="K26" s="11">
        <v>0</v>
      </c>
      <c r="L26" s="11">
        <v>0</v>
      </c>
      <c r="M26" s="11">
        <v>5420000</v>
      </c>
      <c r="N26" s="11">
        <v>5420000</v>
      </c>
      <c r="O26" s="11">
        <v>5420000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"/>
      <c r="AS26" s="1">
        <v>20006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</row>
    <row r="27" spans="1:50" ht="45">
      <c r="A27" s="2">
        <v>2015</v>
      </c>
      <c r="B27" s="2">
        <v>8300</v>
      </c>
      <c r="C27" s="14">
        <v>1</v>
      </c>
      <c r="D27" s="1">
        <v>3000</v>
      </c>
      <c r="E27" s="1">
        <v>3600</v>
      </c>
      <c r="F27" s="1">
        <v>361</v>
      </c>
      <c r="G27" s="1"/>
      <c r="H27" s="12" t="s">
        <v>50</v>
      </c>
      <c r="I27" s="11">
        <v>0</v>
      </c>
      <c r="J27" s="11">
        <v>0</v>
      </c>
      <c r="K27" s="11">
        <v>0</v>
      </c>
      <c r="L27" s="11">
        <v>0</v>
      </c>
      <c r="M27" s="11">
        <v>5420000</v>
      </c>
      <c r="N27" s="11">
        <v>5420000</v>
      </c>
      <c r="O27" s="11">
        <v>5420000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"/>
      <c r="AS27" s="1">
        <v>20006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</row>
    <row r="28" spans="1:50" ht="30">
      <c r="A28" s="2">
        <v>2015</v>
      </c>
      <c r="B28" s="2">
        <v>8300</v>
      </c>
      <c r="C28" s="14">
        <v>1</v>
      </c>
      <c r="D28" s="1">
        <v>3000</v>
      </c>
      <c r="E28" s="1">
        <v>3600</v>
      </c>
      <c r="F28" s="1">
        <v>361</v>
      </c>
      <c r="G28" s="14" t="s">
        <v>33</v>
      </c>
      <c r="H28" s="12" t="s">
        <v>51</v>
      </c>
      <c r="I28" s="11">
        <v>0</v>
      </c>
      <c r="J28" s="11">
        <v>0</v>
      </c>
      <c r="K28" s="11">
        <v>0</v>
      </c>
      <c r="L28" s="11">
        <v>0</v>
      </c>
      <c r="M28" s="11">
        <v>5420000</v>
      </c>
      <c r="N28" s="11">
        <v>5420000</v>
      </c>
      <c r="O28" s="11">
        <v>5420000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" t="s">
        <v>52</v>
      </c>
      <c r="AS28" s="1">
        <v>20006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</row>
    <row r="29" spans="1:50">
      <c r="A29" s="2">
        <v>2015</v>
      </c>
      <c r="B29" s="2">
        <v>8300</v>
      </c>
      <c r="C29" s="14">
        <v>1</v>
      </c>
      <c r="D29" s="1">
        <v>3000</v>
      </c>
      <c r="E29" s="1">
        <v>3700</v>
      </c>
      <c r="F29" s="1"/>
      <c r="G29" s="1"/>
      <c r="H29" s="12" t="s">
        <v>53</v>
      </c>
      <c r="I29" s="11">
        <v>0</v>
      </c>
      <c r="J29" s="11">
        <v>0</v>
      </c>
      <c r="K29" s="11">
        <v>0</v>
      </c>
      <c r="L29" s="11">
        <v>0</v>
      </c>
      <c r="M29" s="11">
        <v>200000</v>
      </c>
      <c r="N29" s="11">
        <v>200000</v>
      </c>
      <c r="O29" s="11">
        <v>200000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"/>
      <c r="AS29" s="1">
        <v>1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</row>
    <row r="30" spans="1:50">
      <c r="A30" s="2">
        <v>2015</v>
      </c>
      <c r="B30" s="2">
        <v>8300</v>
      </c>
      <c r="C30" s="14">
        <v>1</v>
      </c>
      <c r="D30" s="1">
        <v>3000</v>
      </c>
      <c r="E30" s="1">
        <v>3700</v>
      </c>
      <c r="F30" s="1">
        <v>375</v>
      </c>
      <c r="G30" s="1"/>
      <c r="H30" s="12" t="s">
        <v>54</v>
      </c>
      <c r="I30" s="11">
        <v>0</v>
      </c>
      <c r="J30" s="11">
        <v>0</v>
      </c>
      <c r="K30" s="11">
        <v>0</v>
      </c>
      <c r="L30" s="11">
        <v>0</v>
      </c>
      <c r="M30" s="11">
        <v>200000</v>
      </c>
      <c r="N30" s="11">
        <v>200000</v>
      </c>
      <c r="O30" s="11">
        <v>200000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"/>
      <c r="AS30" s="1">
        <v>1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</row>
    <row r="31" spans="1:50" ht="30">
      <c r="A31" s="2">
        <v>2015</v>
      </c>
      <c r="B31" s="2">
        <v>8300</v>
      </c>
      <c r="C31" s="14">
        <v>1</v>
      </c>
      <c r="D31" s="1">
        <v>3000</v>
      </c>
      <c r="E31" s="1">
        <v>3700</v>
      </c>
      <c r="F31" s="1">
        <v>375</v>
      </c>
      <c r="G31" s="14" t="s">
        <v>210</v>
      </c>
      <c r="H31" s="12" t="s">
        <v>55</v>
      </c>
      <c r="I31" s="11">
        <v>0</v>
      </c>
      <c r="J31" s="11">
        <v>0</v>
      </c>
      <c r="K31" s="11">
        <v>0</v>
      </c>
      <c r="L31" s="11">
        <v>0</v>
      </c>
      <c r="M31" s="11">
        <v>200000</v>
      </c>
      <c r="N31" s="11">
        <v>200000</v>
      </c>
      <c r="O31" s="11">
        <v>200000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"/>
      <c r="AS31" s="1">
        <v>1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</row>
    <row r="32" spans="1:50">
      <c r="A32" s="2">
        <v>2015</v>
      </c>
      <c r="B32" s="2">
        <v>8300</v>
      </c>
      <c r="C32" s="14">
        <v>1</v>
      </c>
      <c r="D32" s="1">
        <v>3000</v>
      </c>
      <c r="E32" s="1">
        <v>3800</v>
      </c>
      <c r="F32" s="1"/>
      <c r="G32" s="1"/>
      <c r="H32" s="12" t="s">
        <v>56</v>
      </c>
      <c r="I32" s="11">
        <v>0</v>
      </c>
      <c r="J32" s="11">
        <v>0</v>
      </c>
      <c r="K32" s="11">
        <v>0</v>
      </c>
      <c r="L32" s="11">
        <v>0</v>
      </c>
      <c r="M32" s="11">
        <v>11300000</v>
      </c>
      <c r="N32" s="11">
        <v>11300000</v>
      </c>
      <c r="O32" s="11">
        <v>11300000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"/>
      <c r="AS32" s="1">
        <v>60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</row>
    <row r="33" spans="1:50">
      <c r="A33" s="2">
        <v>2015</v>
      </c>
      <c r="B33" s="2">
        <v>8300</v>
      </c>
      <c r="C33" s="14">
        <v>1</v>
      </c>
      <c r="D33" s="1">
        <v>3000</v>
      </c>
      <c r="E33" s="1">
        <v>3800</v>
      </c>
      <c r="F33" s="1">
        <v>383</v>
      </c>
      <c r="G33" s="1"/>
      <c r="H33" s="12" t="s">
        <v>57</v>
      </c>
      <c r="I33" s="11">
        <v>0</v>
      </c>
      <c r="J33" s="11">
        <v>0</v>
      </c>
      <c r="K33" s="11">
        <v>0</v>
      </c>
      <c r="L33" s="11">
        <v>0</v>
      </c>
      <c r="M33" s="11">
        <v>11300000</v>
      </c>
      <c r="N33" s="11">
        <v>11300000</v>
      </c>
      <c r="O33" s="11">
        <v>11300000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"/>
      <c r="AS33" s="1">
        <v>60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</row>
    <row r="34" spans="1:50">
      <c r="A34" s="2">
        <v>2015</v>
      </c>
      <c r="B34" s="2">
        <v>8300</v>
      </c>
      <c r="C34" s="14">
        <v>1</v>
      </c>
      <c r="D34" s="1">
        <v>3000</v>
      </c>
      <c r="E34" s="1">
        <v>3800</v>
      </c>
      <c r="F34" s="1">
        <v>383</v>
      </c>
      <c r="G34" s="14" t="s">
        <v>33</v>
      </c>
      <c r="H34" s="12" t="s">
        <v>57</v>
      </c>
      <c r="I34" s="11">
        <v>0</v>
      </c>
      <c r="J34" s="11">
        <v>0</v>
      </c>
      <c r="K34" s="11">
        <v>0</v>
      </c>
      <c r="L34" s="11">
        <v>0</v>
      </c>
      <c r="M34" s="11">
        <v>11300000</v>
      </c>
      <c r="N34" s="11">
        <v>11300000</v>
      </c>
      <c r="O34" s="11">
        <v>11300000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"/>
      <c r="AS34" s="1">
        <v>60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</row>
    <row r="35" spans="1:50">
      <c r="A35" s="2">
        <v>2015</v>
      </c>
      <c r="B35" s="2">
        <v>8300</v>
      </c>
      <c r="C35" s="14">
        <v>1</v>
      </c>
      <c r="D35" s="1">
        <v>5000</v>
      </c>
      <c r="E35" s="1"/>
      <c r="F35" s="1"/>
      <c r="G35" s="1"/>
      <c r="H35" s="13" t="s">
        <v>58</v>
      </c>
      <c r="I35" s="11">
        <v>0</v>
      </c>
      <c r="J35" s="11">
        <v>0</v>
      </c>
      <c r="K35" s="11">
        <v>0</v>
      </c>
      <c r="L35" s="11">
        <v>0</v>
      </c>
      <c r="M35" s="11">
        <v>3900000</v>
      </c>
      <c r="N35" s="11">
        <v>3900000</v>
      </c>
      <c r="O35" s="11">
        <v>3900000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"/>
      <c r="AS35" s="1">
        <v>28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</row>
    <row r="36" spans="1:50">
      <c r="A36" s="2">
        <v>2015</v>
      </c>
      <c r="B36" s="2">
        <v>8300</v>
      </c>
      <c r="C36" s="14">
        <v>1</v>
      </c>
      <c r="D36" s="1">
        <v>5000</v>
      </c>
      <c r="E36" s="1">
        <v>5100</v>
      </c>
      <c r="F36" s="1"/>
      <c r="G36" s="1"/>
      <c r="H36" s="12" t="s">
        <v>59</v>
      </c>
      <c r="I36" s="11">
        <v>0</v>
      </c>
      <c r="J36" s="11">
        <v>0</v>
      </c>
      <c r="K36" s="11">
        <v>0</v>
      </c>
      <c r="L36" s="11">
        <v>0</v>
      </c>
      <c r="M36" s="11">
        <v>310000</v>
      </c>
      <c r="N36" s="11">
        <v>310000</v>
      </c>
      <c r="O36" s="11">
        <v>310000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"/>
      <c r="AS36" s="1">
        <v>7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</row>
    <row r="37" spans="1:50" ht="30">
      <c r="A37" s="2">
        <v>2015</v>
      </c>
      <c r="B37" s="2">
        <v>8300</v>
      </c>
      <c r="C37" s="14">
        <v>1</v>
      </c>
      <c r="D37" s="1">
        <v>5000</v>
      </c>
      <c r="E37" s="1">
        <v>5100</v>
      </c>
      <c r="F37" s="1">
        <v>515</v>
      </c>
      <c r="G37" s="1"/>
      <c r="H37" s="12" t="s">
        <v>60</v>
      </c>
      <c r="I37" s="11">
        <v>0</v>
      </c>
      <c r="J37" s="11">
        <v>0</v>
      </c>
      <c r="K37" s="11">
        <v>0</v>
      </c>
      <c r="L37" s="11">
        <v>0</v>
      </c>
      <c r="M37" s="11">
        <v>310000</v>
      </c>
      <c r="N37" s="11">
        <v>310000</v>
      </c>
      <c r="O37" s="11">
        <v>310000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"/>
      <c r="AS37" s="1">
        <v>7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</row>
    <row r="38" spans="1:50">
      <c r="A38" s="2">
        <v>2015</v>
      </c>
      <c r="B38" s="2">
        <v>8300</v>
      </c>
      <c r="C38" s="14">
        <v>1</v>
      </c>
      <c r="D38" s="1">
        <v>5000</v>
      </c>
      <c r="E38" s="1">
        <v>5100</v>
      </c>
      <c r="F38" s="1">
        <v>515</v>
      </c>
      <c r="G38" s="14" t="s">
        <v>33</v>
      </c>
      <c r="H38" s="12" t="s">
        <v>61</v>
      </c>
      <c r="I38" s="11">
        <v>0</v>
      </c>
      <c r="J38" s="11">
        <v>0</v>
      </c>
      <c r="K38" s="11">
        <v>0</v>
      </c>
      <c r="L38" s="11">
        <v>0</v>
      </c>
      <c r="M38" s="11">
        <v>310000</v>
      </c>
      <c r="N38" s="11">
        <v>310000</v>
      </c>
      <c r="O38" s="11">
        <v>310000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"/>
      <c r="AS38" s="1">
        <v>7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</row>
    <row r="39" spans="1:50">
      <c r="A39" s="2">
        <v>2015</v>
      </c>
      <c r="B39" s="2">
        <v>8300</v>
      </c>
      <c r="C39" s="14">
        <v>1</v>
      </c>
      <c r="D39" s="1">
        <v>5000</v>
      </c>
      <c r="E39" s="1">
        <v>5200</v>
      </c>
      <c r="F39" s="1"/>
      <c r="G39" s="1"/>
      <c r="H39" s="12" t="s">
        <v>62</v>
      </c>
      <c r="I39" s="11">
        <v>0</v>
      </c>
      <c r="J39" s="11">
        <v>0</v>
      </c>
      <c r="K39" s="11">
        <v>0</v>
      </c>
      <c r="L39" s="11">
        <v>0</v>
      </c>
      <c r="M39" s="11">
        <v>190000</v>
      </c>
      <c r="N39" s="11">
        <v>190000</v>
      </c>
      <c r="O39" s="11">
        <v>190000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"/>
      <c r="AS39" s="1">
        <v>14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</row>
    <row r="40" spans="1:50">
      <c r="A40" s="2">
        <v>2015</v>
      </c>
      <c r="B40" s="2">
        <v>8300</v>
      </c>
      <c r="C40" s="14">
        <v>1</v>
      </c>
      <c r="D40" s="1">
        <v>5000</v>
      </c>
      <c r="E40" s="1">
        <v>5200</v>
      </c>
      <c r="F40" s="1">
        <v>523</v>
      </c>
      <c r="G40" s="1"/>
      <c r="H40" s="12" t="s">
        <v>63</v>
      </c>
      <c r="I40" s="11">
        <v>0</v>
      </c>
      <c r="J40" s="11">
        <v>0</v>
      </c>
      <c r="K40" s="11">
        <v>0</v>
      </c>
      <c r="L40" s="11">
        <v>0</v>
      </c>
      <c r="M40" s="11">
        <v>190000</v>
      </c>
      <c r="N40" s="11">
        <v>190000</v>
      </c>
      <c r="O40" s="11">
        <v>190000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"/>
      <c r="AS40" s="1">
        <v>14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</row>
    <row r="41" spans="1:50">
      <c r="A41" s="2">
        <v>2015</v>
      </c>
      <c r="B41" s="2">
        <v>8300</v>
      </c>
      <c r="C41" s="14">
        <v>1</v>
      </c>
      <c r="D41" s="1">
        <v>5000</v>
      </c>
      <c r="E41" s="1">
        <v>5200</v>
      </c>
      <c r="F41" s="1">
        <v>523</v>
      </c>
      <c r="G41" s="1"/>
      <c r="H41" s="12" t="s">
        <v>63</v>
      </c>
      <c r="I41" s="11">
        <v>0</v>
      </c>
      <c r="J41" s="11">
        <v>0</v>
      </c>
      <c r="K41" s="11">
        <v>0</v>
      </c>
      <c r="L41" s="11">
        <v>0</v>
      </c>
      <c r="M41" s="11">
        <v>190000</v>
      </c>
      <c r="N41" s="11">
        <v>190000</v>
      </c>
      <c r="O41" s="11">
        <v>190000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" t="s">
        <v>64</v>
      </c>
      <c r="AS41" s="1">
        <v>14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</row>
    <row r="42" spans="1:50">
      <c r="A42" s="2">
        <v>2015</v>
      </c>
      <c r="B42" s="2">
        <v>8300</v>
      </c>
      <c r="C42" s="14">
        <v>1</v>
      </c>
      <c r="D42" s="1">
        <v>5000</v>
      </c>
      <c r="E42" s="1">
        <v>5400</v>
      </c>
      <c r="F42" s="1"/>
      <c r="G42" s="1"/>
      <c r="H42" s="13" t="s">
        <v>65</v>
      </c>
      <c r="I42" s="11">
        <v>0</v>
      </c>
      <c r="J42" s="11">
        <v>0</v>
      </c>
      <c r="K42" s="11">
        <v>0</v>
      </c>
      <c r="L42" s="11">
        <v>0</v>
      </c>
      <c r="M42" s="11">
        <v>3400000</v>
      </c>
      <c r="N42" s="11">
        <v>3400000</v>
      </c>
      <c r="O42" s="11">
        <v>3400000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"/>
      <c r="AS42" s="1">
        <v>7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</row>
    <row r="43" spans="1:50">
      <c r="A43" s="2">
        <v>2015</v>
      </c>
      <c r="B43" s="2">
        <v>8300</v>
      </c>
      <c r="C43" s="14">
        <v>1</v>
      </c>
      <c r="D43" s="1">
        <v>5000</v>
      </c>
      <c r="E43" s="1">
        <v>5400</v>
      </c>
      <c r="F43" s="1">
        <v>541</v>
      </c>
      <c r="G43" s="1"/>
      <c r="H43" s="13" t="s">
        <v>66</v>
      </c>
      <c r="I43" s="11">
        <v>0</v>
      </c>
      <c r="J43" s="11">
        <v>0</v>
      </c>
      <c r="K43" s="11">
        <v>0</v>
      </c>
      <c r="L43" s="11">
        <v>0</v>
      </c>
      <c r="M43" s="11">
        <v>3400000</v>
      </c>
      <c r="N43" s="11">
        <v>3400000</v>
      </c>
      <c r="O43" s="11">
        <v>3400000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"/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</row>
    <row r="44" spans="1:50" ht="30">
      <c r="A44" s="2">
        <v>2015</v>
      </c>
      <c r="B44" s="2">
        <v>8300</v>
      </c>
      <c r="C44" s="14">
        <v>1</v>
      </c>
      <c r="D44" s="1">
        <v>5000</v>
      </c>
      <c r="E44" s="1">
        <v>5400</v>
      </c>
      <c r="F44" s="1">
        <v>541</v>
      </c>
      <c r="G44" s="14" t="s">
        <v>209</v>
      </c>
      <c r="H44" s="13" t="s">
        <v>67</v>
      </c>
      <c r="I44" s="11">
        <v>0</v>
      </c>
      <c r="J44" s="11">
        <v>0</v>
      </c>
      <c r="K44" s="11">
        <v>0</v>
      </c>
      <c r="L44" s="11">
        <v>0</v>
      </c>
      <c r="M44" s="11">
        <v>3400000</v>
      </c>
      <c r="N44" s="11">
        <v>3400000</v>
      </c>
      <c r="O44" s="11">
        <v>3400000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" t="s">
        <v>64</v>
      </c>
      <c r="AS44" s="1">
        <v>7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</row>
    <row r="45" spans="1:50">
      <c r="A45" s="2">
        <v>2015</v>
      </c>
      <c r="B45" s="2">
        <v>8300</v>
      </c>
      <c r="C45" s="14">
        <v>1</v>
      </c>
      <c r="D45" s="1">
        <v>6000</v>
      </c>
      <c r="E45" s="1"/>
      <c r="F45" s="1"/>
      <c r="G45" s="1"/>
      <c r="H45" s="12" t="s">
        <v>68</v>
      </c>
      <c r="I45" s="11">
        <v>0</v>
      </c>
      <c r="J45" s="11">
        <v>0</v>
      </c>
      <c r="K45" s="11">
        <v>0</v>
      </c>
      <c r="L45" s="11">
        <v>0</v>
      </c>
      <c r="M45" s="11">
        <v>3705000</v>
      </c>
      <c r="N45" s="11">
        <v>3705000</v>
      </c>
      <c r="O45" s="11">
        <v>3705000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"/>
      <c r="AS45" s="1">
        <v>1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</row>
    <row r="46" spans="1:50">
      <c r="A46" s="2">
        <v>2015</v>
      </c>
      <c r="B46" s="2">
        <v>8300</v>
      </c>
      <c r="C46" s="14">
        <v>1</v>
      </c>
      <c r="D46" s="1">
        <v>6000</v>
      </c>
      <c r="E46" s="1">
        <v>6200</v>
      </c>
      <c r="F46" s="1"/>
      <c r="G46" s="1"/>
      <c r="H46" s="12" t="s">
        <v>69</v>
      </c>
      <c r="I46" s="11">
        <v>0</v>
      </c>
      <c r="J46" s="11">
        <v>0</v>
      </c>
      <c r="K46" s="11">
        <v>0</v>
      </c>
      <c r="L46" s="11">
        <v>0</v>
      </c>
      <c r="M46" s="11">
        <v>3705000</v>
      </c>
      <c r="N46" s="11">
        <v>3705000</v>
      </c>
      <c r="O46" s="11">
        <v>3705000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"/>
      <c r="AS46" s="1">
        <v>1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</row>
    <row r="47" spans="1:50">
      <c r="A47" s="2">
        <v>2015</v>
      </c>
      <c r="B47" s="2">
        <v>8300</v>
      </c>
      <c r="C47" s="14">
        <v>1</v>
      </c>
      <c r="D47" s="1">
        <v>6000</v>
      </c>
      <c r="E47" s="1">
        <v>6200</v>
      </c>
      <c r="F47" s="1">
        <v>622</v>
      </c>
      <c r="G47" s="1"/>
      <c r="H47" s="12" t="s">
        <v>70</v>
      </c>
      <c r="I47" s="11">
        <v>0</v>
      </c>
      <c r="J47" s="11">
        <v>0</v>
      </c>
      <c r="K47" s="11">
        <v>0</v>
      </c>
      <c r="L47" s="11">
        <v>0</v>
      </c>
      <c r="M47" s="11">
        <v>3705000</v>
      </c>
      <c r="N47" s="11">
        <v>3705000</v>
      </c>
      <c r="O47" s="11">
        <v>3705000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"/>
      <c r="AS47" s="1">
        <v>1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</row>
    <row r="48" spans="1:50" ht="30">
      <c r="A48" s="2">
        <v>2015</v>
      </c>
      <c r="B48" s="2">
        <v>8300</v>
      </c>
      <c r="C48" s="14">
        <v>1</v>
      </c>
      <c r="D48" s="1">
        <v>6000</v>
      </c>
      <c r="E48" s="1">
        <v>6200</v>
      </c>
      <c r="F48" s="1">
        <v>622</v>
      </c>
      <c r="G48" s="14" t="s">
        <v>33</v>
      </c>
      <c r="H48" s="12" t="s">
        <v>71</v>
      </c>
      <c r="I48" s="11">
        <v>0</v>
      </c>
      <c r="J48" s="11">
        <v>0</v>
      </c>
      <c r="K48" s="11">
        <v>0</v>
      </c>
      <c r="L48" s="11">
        <v>0</v>
      </c>
      <c r="M48" s="11">
        <v>3705000</v>
      </c>
      <c r="N48" s="11">
        <v>3705000</v>
      </c>
      <c r="O48" s="11">
        <v>3705000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" t="s">
        <v>72</v>
      </c>
      <c r="AS48" s="1">
        <v>1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</row>
    <row r="49" spans="1:50" ht="30">
      <c r="A49" s="2">
        <v>2015</v>
      </c>
      <c r="B49" s="2">
        <v>8300</v>
      </c>
      <c r="C49" s="14">
        <v>2</v>
      </c>
      <c r="D49" s="1"/>
      <c r="E49" s="1"/>
      <c r="F49" s="1"/>
      <c r="G49" s="1"/>
      <c r="H49" s="12" t="s">
        <v>73</v>
      </c>
      <c r="I49" s="11">
        <v>2263738</v>
      </c>
      <c r="J49" s="11">
        <v>0</v>
      </c>
      <c r="K49" s="11">
        <v>2263738</v>
      </c>
      <c r="L49" s="11">
        <v>628420</v>
      </c>
      <c r="M49" s="11">
        <v>0</v>
      </c>
      <c r="N49" s="11">
        <v>628420</v>
      </c>
      <c r="O49" s="11">
        <v>2892158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"/>
      <c r="AS49" s="1">
        <v>9262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</row>
    <row r="50" spans="1:50">
      <c r="A50" s="2">
        <v>2015</v>
      </c>
      <c r="B50" s="2">
        <v>8300</v>
      </c>
      <c r="C50" s="14">
        <v>2</v>
      </c>
      <c r="D50" s="1">
        <v>2000</v>
      </c>
      <c r="E50" s="1"/>
      <c r="F50" s="1"/>
      <c r="G50" s="1"/>
      <c r="H50" s="12" t="s">
        <v>28</v>
      </c>
      <c r="I50" s="11">
        <v>634238</v>
      </c>
      <c r="J50" s="11">
        <v>0</v>
      </c>
      <c r="K50" s="11">
        <v>634238</v>
      </c>
      <c r="L50" s="11">
        <v>28420</v>
      </c>
      <c r="M50" s="11">
        <v>0</v>
      </c>
      <c r="N50" s="11">
        <v>28420</v>
      </c>
      <c r="O50" s="11">
        <v>662658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"/>
      <c r="AS50" s="1">
        <v>9239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</row>
    <row r="51" spans="1:50" ht="30">
      <c r="A51" s="2">
        <v>2015</v>
      </c>
      <c r="B51" s="2">
        <v>8300</v>
      </c>
      <c r="C51" s="14">
        <v>2</v>
      </c>
      <c r="D51" s="1">
        <v>2000</v>
      </c>
      <c r="E51" s="1">
        <v>2500</v>
      </c>
      <c r="F51" s="1"/>
      <c r="G51" s="1"/>
      <c r="H51" s="12" t="s">
        <v>74</v>
      </c>
      <c r="I51" s="11">
        <v>634238</v>
      </c>
      <c r="J51" s="11">
        <v>0</v>
      </c>
      <c r="K51" s="11">
        <v>634238</v>
      </c>
      <c r="L51" s="11">
        <v>0</v>
      </c>
      <c r="M51" s="11">
        <v>0</v>
      </c>
      <c r="N51" s="11">
        <v>0</v>
      </c>
      <c r="O51" s="11">
        <v>634238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"/>
      <c r="AS51" s="1">
        <v>8539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</row>
    <row r="52" spans="1:50">
      <c r="A52" s="2">
        <v>2015</v>
      </c>
      <c r="B52" s="2">
        <v>8300</v>
      </c>
      <c r="C52" s="14">
        <v>2</v>
      </c>
      <c r="D52" s="1">
        <v>2000</v>
      </c>
      <c r="E52" s="1">
        <v>2500</v>
      </c>
      <c r="F52" s="1">
        <v>254</v>
      </c>
      <c r="G52" s="1"/>
      <c r="H52" s="12" t="s">
        <v>75</v>
      </c>
      <c r="I52" s="11">
        <v>743</v>
      </c>
      <c r="J52" s="11">
        <v>0</v>
      </c>
      <c r="K52" s="11">
        <v>743</v>
      </c>
      <c r="L52" s="11">
        <v>0</v>
      </c>
      <c r="M52" s="11">
        <v>0</v>
      </c>
      <c r="N52" s="11">
        <v>0</v>
      </c>
      <c r="O52" s="11">
        <v>743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"/>
      <c r="AS52" s="1">
        <v>9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</row>
    <row r="53" spans="1:50">
      <c r="A53" s="2">
        <v>2015</v>
      </c>
      <c r="B53" s="2">
        <v>8300</v>
      </c>
      <c r="C53" s="14">
        <v>2</v>
      </c>
      <c r="D53" s="1">
        <v>2000</v>
      </c>
      <c r="E53" s="1">
        <v>2500</v>
      </c>
      <c r="F53" s="1">
        <v>254</v>
      </c>
      <c r="G53" s="14" t="s">
        <v>33</v>
      </c>
      <c r="H53" s="12" t="s">
        <v>75</v>
      </c>
      <c r="I53" s="11">
        <v>743</v>
      </c>
      <c r="J53" s="11">
        <v>0</v>
      </c>
      <c r="K53" s="11">
        <v>743</v>
      </c>
      <c r="L53" s="11">
        <v>0</v>
      </c>
      <c r="M53" s="11">
        <v>0</v>
      </c>
      <c r="N53" s="11">
        <v>0</v>
      </c>
      <c r="O53" s="11">
        <v>743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" t="s">
        <v>64</v>
      </c>
      <c r="AS53" s="1">
        <v>9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</row>
    <row r="54" spans="1:50" ht="30">
      <c r="A54" s="2">
        <v>2015</v>
      </c>
      <c r="B54" s="2">
        <v>8300</v>
      </c>
      <c r="C54" s="14">
        <v>2</v>
      </c>
      <c r="D54" s="1">
        <v>2000</v>
      </c>
      <c r="E54" s="1">
        <v>2500</v>
      </c>
      <c r="F54" s="1">
        <v>255</v>
      </c>
      <c r="G54" s="1"/>
      <c r="H54" s="12" t="s">
        <v>76</v>
      </c>
      <c r="I54" s="11">
        <v>67872.600000000006</v>
      </c>
      <c r="J54" s="11">
        <v>0</v>
      </c>
      <c r="K54" s="11">
        <v>67872.600000000006</v>
      </c>
      <c r="L54" s="11">
        <v>0</v>
      </c>
      <c r="M54" s="11">
        <v>0</v>
      </c>
      <c r="N54" s="11">
        <v>0</v>
      </c>
      <c r="O54" s="11">
        <v>67872.600000000006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"/>
      <c r="AS54" s="1">
        <v>8050</v>
      </c>
      <c r="AT54" s="1">
        <v>3600</v>
      </c>
      <c r="AU54" s="1">
        <v>0</v>
      </c>
      <c r="AV54" s="1">
        <v>0</v>
      </c>
      <c r="AW54" s="1">
        <v>0</v>
      </c>
      <c r="AX54" s="1">
        <v>0</v>
      </c>
    </row>
    <row r="55" spans="1:50" ht="30">
      <c r="A55" s="2">
        <v>2015</v>
      </c>
      <c r="B55" s="2">
        <v>8300</v>
      </c>
      <c r="C55" s="14">
        <v>2</v>
      </c>
      <c r="D55" s="1">
        <v>2000</v>
      </c>
      <c r="E55" s="1">
        <v>2500</v>
      </c>
      <c r="F55" s="1">
        <v>255</v>
      </c>
      <c r="G55" s="14" t="s">
        <v>33</v>
      </c>
      <c r="H55" s="12" t="s">
        <v>76</v>
      </c>
      <c r="I55" s="11">
        <v>67872.600000000006</v>
      </c>
      <c r="J55" s="11">
        <v>0</v>
      </c>
      <c r="K55" s="11">
        <v>67872.600000000006</v>
      </c>
      <c r="L55" s="11">
        <v>0</v>
      </c>
      <c r="M55" s="11">
        <v>0</v>
      </c>
      <c r="N55" s="11">
        <v>0</v>
      </c>
      <c r="O55" s="11">
        <v>67872.600000000006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" t="s">
        <v>64</v>
      </c>
      <c r="AS55" s="1">
        <v>8050</v>
      </c>
      <c r="AT55" s="1">
        <v>3600</v>
      </c>
      <c r="AU55" s="1">
        <v>0</v>
      </c>
      <c r="AV55" s="1">
        <v>0</v>
      </c>
      <c r="AW55" s="1">
        <v>0</v>
      </c>
      <c r="AX55" s="1">
        <v>0</v>
      </c>
    </row>
    <row r="56" spans="1:50">
      <c r="A56" s="2">
        <v>2015</v>
      </c>
      <c r="B56" s="2">
        <v>8300</v>
      </c>
      <c r="C56" s="14">
        <v>2</v>
      </c>
      <c r="D56" s="1">
        <v>2000</v>
      </c>
      <c r="E56" s="1">
        <v>2500</v>
      </c>
      <c r="F56" s="1">
        <v>259</v>
      </c>
      <c r="G56" s="1"/>
      <c r="H56" s="12" t="s">
        <v>77</v>
      </c>
      <c r="I56" s="11">
        <v>565622.4</v>
      </c>
      <c r="J56" s="11">
        <v>0</v>
      </c>
      <c r="K56" s="11">
        <v>565622.4</v>
      </c>
      <c r="L56" s="11">
        <v>0</v>
      </c>
      <c r="M56" s="11">
        <v>0</v>
      </c>
      <c r="N56" s="11">
        <v>0</v>
      </c>
      <c r="O56" s="11">
        <v>565622.4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"/>
      <c r="AS56" s="1">
        <v>480</v>
      </c>
      <c r="AT56" s="1">
        <v>9600</v>
      </c>
      <c r="AU56" s="1">
        <v>0</v>
      </c>
      <c r="AV56" s="1">
        <v>0</v>
      </c>
      <c r="AW56" s="1">
        <v>0</v>
      </c>
      <c r="AX56" s="1">
        <v>0</v>
      </c>
    </row>
    <row r="57" spans="1:50">
      <c r="A57" s="2">
        <v>2015</v>
      </c>
      <c r="B57" s="2">
        <v>8300</v>
      </c>
      <c r="C57" s="14">
        <v>2</v>
      </c>
      <c r="D57" s="1">
        <v>2000</v>
      </c>
      <c r="E57" s="1">
        <v>2500</v>
      </c>
      <c r="F57" s="1">
        <v>259</v>
      </c>
      <c r="G57" s="14" t="s">
        <v>33</v>
      </c>
      <c r="H57" s="12" t="s">
        <v>77</v>
      </c>
      <c r="I57" s="11">
        <v>565622.4</v>
      </c>
      <c r="J57" s="11">
        <v>0</v>
      </c>
      <c r="K57" s="11">
        <v>565622.4</v>
      </c>
      <c r="L57" s="11">
        <v>0</v>
      </c>
      <c r="M57" s="11">
        <v>0</v>
      </c>
      <c r="N57" s="11">
        <v>0</v>
      </c>
      <c r="O57" s="11">
        <v>565622.4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" t="s">
        <v>78</v>
      </c>
      <c r="AS57" s="1">
        <v>480</v>
      </c>
      <c r="AT57" s="1">
        <v>9600</v>
      </c>
      <c r="AU57" s="1">
        <v>0</v>
      </c>
      <c r="AV57" s="1">
        <v>0</v>
      </c>
      <c r="AW57" s="1">
        <v>0</v>
      </c>
      <c r="AX57" s="1">
        <v>0</v>
      </c>
    </row>
    <row r="58" spans="1:50" ht="30">
      <c r="A58" s="2">
        <v>2015</v>
      </c>
      <c r="B58" s="2">
        <v>8300</v>
      </c>
      <c r="C58" s="14">
        <v>2</v>
      </c>
      <c r="D58" s="1">
        <v>2000</v>
      </c>
      <c r="E58" s="1">
        <v>2700</v>
      </c>
      <c r="F58" s="1"/>
      <c r="G58" s="1"/>
      <c r="H58" s="12" t="s">
        <v>79</v>
      </c>
      <c r="I58" s="11">
        <v>0</v>
      </c>
      <c r="J58" s="11">
        <v>0</v>
      </c>
      <c r="K58" s="11">
        <v>0</v>
      </c>
      <c r="L58" s="11">
        <v>28420</v>
      </c>
      <c r="M58" s="11">
        <v>0</v>
      </c>
      <c r="N58" s="11">
        <v>28420</v>
      </c>
      <c r="O58" s="11">
        <v>28420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"/>
      <c r="AS58" s="1">
        <v>700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</row>
    <row r="59" spans="1:50">
      <c r="A59" s="2">
        <v>2015</v>
      </c>
      <c r="B59" s="2">
        <v>8300</v>
      </c>
      <c r="C59" s="14">
        <v>2</v>
      </c>
      <c r="D59" s="1">
        <v>2000</v>
      </c>
      <c r="E59" s="1">
        <v>2700</v>
      </c>
      <c r="F59" s="1">
        <v>271</v>
      </c>
      <c r="G59" s="1"/>
      <c r="H59" s="12" t="s">
        <v>80</v>
      </c>
      <c r="I59" s="11">
        <v>0</v>
      </c>
      <c r="J59" s="11">
        <v>0</v>
      </c>
      <c r="K59" s="11">
        <v>0</v>
      </c>
      <c r="L59" s="11">
        <v>28420</v>
      </c>
      <c r="M59" s="11">
        <v>0</v>
      </c>
      <c r="N59" s="11">
        <v>28420</v>
      </c>
      <c r="O59" s="11">
        <v>28420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"/>
      <c r="AS59" s="1">
        <v>700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</row>
    <row r="60" spans="1:50">
      <c r="A60" s="2">
        <v>2015</v>
      </c>
      <c r="B60" s="2">
        <v>8300</v>
      </c>
      <c r="C60" s="14">
        <v>2</v>
      </c>
      <c r="D60" s="1">
        <v>2000</v>
      </c>
      <c r="E60" s="1">
        <v>2700</v>
      </c>
      <c r="F60" s="1">
        <v>271</v>
      </c>
      <c r="G60" s="14" t="s">
        <v>33</v>
      </c>
      <c r="H60" s="12" t="s">
        <v>80</v>
      </c>
      <c r="I60" s="11">
        <v>0</v>
      </c>
      <c r="J60" s="11">
        <v>0</v>
      </c>
      <c r="K60" s="11">
        <v>0</v>
      </c>
      <c r="L60" s="11">
        <v>28420</v>
      </c>
      <c r="M60" s="11">
        <v>0</v>
      </c>
      <c r="N60" s="11">
        <v>28420</v>
      </c>
      <c r="O60" s="11">
        <v>28420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" t="s">
        <v>81</v>
      </c>
      <c r="AS60" s="1">
        <v>700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</row>
    <row r="61" spans="1:50">
      <c r="A61" s="2">
        <v>2015</v>
      </c>
      <c r="B61" s="2">
        <v>8300</v>
      </c>
      <c r="C61" s="14">
        <v>2</v>
      </c>
      <c r="D61" s="1">
        <v>3000</v>
      </c>
      <c r="E61" s="1"/>
      <c r="F61" s="1"/>
      <c r="G61" s="1"/>
      <c r="H61" s="12" t="s">
        <v>40</v>
      </c>
      <c r="I61" s="11">
        <v>0</v>
      </c>
      <c r="J61" s="11">
        <v>0</v>
      </c>
      <c r="K61" s="11">
        <v>0</v>
      </c>
      <c r="L61" s="11">
        <v>180000</v>
      </c>
      <c r="M61" s="11">
        <v>0</v>
      </c>
      <c r="N61" s="11">
        <v>180000</v>
      </c>
      <c r="O61" s="11">
        <v>180000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"/>
      <c r="AS61" s="1">
        <v>6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</row>
    <row r="62" spans="1:50">
      <c r="A62" s="2">
        <v>2015</v>
      </c>
      <c r="B62" s="2">
        <v>8300</v>
      </c>
      <c r="C62" s="14">
        <v>2</v>
      </c>
      <c r="D62" s="1">
        <v>3000</v>
      </c>
      <c r="E62" s="1">
        <v>3700</v>
      </c>
      <c r="F62" s="1"/>
      <c r="G62" s="1"/>
      <c r="H62" s="12" t="s">
        <v>82</v>
      </c>
      <c r="I62" s="11">
        <v>0</v>
      </c>
      <c r="J62" s="11">
        <v>0</v>
      </c>
      <c r="K62" s="11">
        <v>0</v>
      </c>
      <c r="L62" s="11">
        <v>180000</v>
      </c>
      <c r="M62" s="11">
        <v>0</v>
      </c>
      <c r="N62" s="11">
        <v>180000</v>
      </c>
      <c r="O62" s="11">
        <v>180000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"/>
      <c r="AS62" s="1">
        <v>6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</row>
    <row r="63" spans="1:50">
      <c r="A63" s="2">
        <v>2015</v>
      </c>
      <c r="B63" s="2">
        <v>8300</v>
      </c>
      <c r="C63" s="14">
        <v>2</v>
      </c>
      <c r="D63" s="1">
        <v>3000</v>
      </c>
      <c r="E63" s="1">
        <v>3700</v>
      </c>
      <c r="F63" s="1">
        <v>372</v>
      </c>
      <c r="G63" s="1"/>
      <c r="H63" s="12" t="s">
        <v>83</v>
      </c>
      <c r="I63" s="11">
        <v>0</v>
      </c>
      <c r="J63" s="11">
        <v>0</v>
      </c>
      <c r="K63" s="11">
        <v>0</v>
      </c>
      <c r="L63" s="11">
        <v>30000</v>
      </c>
      <c r="M63" s="11">
        <v>0</v>
      </c>
      <c r="N63" s="11">
        <v>30000</v>
      </c>
      <c r="O63" s="11">
        <v>30000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"/>
      <c r="AS63" s="1">
        <v>3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</row>
    <row r="64" spans="1:50" ht="30">
      <c r="A64" s="2">
        <v>2015</v>
      </c>
      <c r="B64" s="2">
        <v>8300</v>
      </c>
      <c r="C64" s="14">
        <v>2</v>
      </c>
      <c r="D64" s="1">
        <v>3000</v>
      </c>
      <c r="E64" s="1">
        <v>3700</v>
      </c>
      <c r="F64" s="1">
        <v>372</v>
      </c>
      <c r="G64" s="14" t="s">
        <v>208</v>
      </c>
      <c r="H64" s="12" t="s">
        <v>84</v>
      </c>
      <c r="I64" s="11">
        <v>0</v>
      </c>
      <c r="J64" s="11">
        <v>0</v>
      </c>
      <c r="K64" s="11">
        <v>0</v>
      </c>
      <c r="L64" s="11">
        <v>30000</v>
      </c>
      <c r="M64" s="11">
        <v>0</v>
      </c>
      <c r="N64" s="11">
        <v>30000</v>
      </c>
      <c r="O64" s="11">
        <v>30000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" t="s">
        <v>85</v>
      </c>
      <c r="AS64" s="1">
        <v>3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</row>
    <row r="65" spans="1:50">
      <c r="A65" s="2">
        <v>2015</v>
      </c>
      <c r="B65" s="2">
        <v>8300</v>
      </c>
      <c r="C65" s="14">
        <v>2</v>
      </c>
      <c r="D65" s="1">
        <v>3000</v>
      </c>
      <c r="E65" s="1">
        <v>3700</v>
      </c>
      <c r="F65" s="1">
        <v>375</v>
      </c>
      <c r="G65" s="1"/>
      <c r="H65" s="12" t="s">
        <v>54</v>
      </c>
      <c r="I65" s="11">
        <v>0</v>
      </c>
      <c r="J65" s="11">
        <v>0</v>
      </c>
      <c r="K65" s="11">
        <v>0</v>
      </c>
      <c r="L65" s="11">
        <v>150000</v>
      </c>
      <c r="M65" s="11">
        <v>0</v>
      </c>
      <c r="N65" s="11">
        <v>150000</v>
      </c>
      <c r="O65" s="11">
        <v>150000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"/>
      <c r="AS65" s="1">
        <v>3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</row>
    <row r="66" spans="1:50" ht="30">
      <c r="A66" s="2">
        <v>2015</v>
      </c>
      <c r="B66" s="2">
        <v>8300</v>
      </c>
      <c r="C66" s="14">
        <v>2</v>
      </c>
      <c r="D66" s="1">
        <v>3000</v>
      </c>
      <c r="E66" s="1">
        <v>3700</v>
      </c>
      <c r="F66" s="1">
        <v>375</v>
      </c>
      <c r="G66" s="14" t="s">
        <v>208</v>
      </c>
      <c r="H66" s="12" t="s">
        <v>84</v>
      </c>
      <c r="I66" s="11">
        <v>0</v>
      </c>
      <c r="J66" s="11">
        <v>0</v>
      </c>
      <c r="K66" s="11">
        <v>0</v>
      </c>
      <c r="L66" s="11">
        <v>150000</v>
      </c>
      <c r="M66" s="11">
        <v>0</v>
      </c>
      <c r="N66" s="11">
        <v>150000</v>
      </c>
      <c r="O66" s="11">
        <v>150000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" t="s">
        <v>85</v>
      </c>
      <c r="AS66" s="1">
        <v>3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</row>
    <row r="67" spans="1:50">
      <c r="A67" s="2">
        <v>2015</v>
      </c>
      <c r="B67" s="2">
        <v>8300</v>
      </c>
      <c r="C67" s="14">
        <v>2</v>
      </c>
      <c r="D67" s="1">
        <v>5000</v>
      </c>
      <c r="E67" s="1"/>
      <c r="F67" s="1"/>
      <c r="G67" s="1"/>
      <c r="H67" s="12" t="s">
        <v>58</v>
      </c>
      <c r="I67" s="11">
        <v>1629500</v>
      </c>
      <c r="J67" s="11">
        <v>0</v>
      </c>
      <c r="K67" s="11">
        <v>1629500</v>
      </c>
      <c r="L67" s="11">
        <v>0</v>
      </c>
      <c r="M67" s="11">
        <v>0</v>
      </c>
      <c r="N67" s="11">
        <v>0</v>
      </c>
      <c r="O67" s="11">
        <v>1629500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"/>
      <c r="AS67" s="1">
        <v>16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</row>
    <row r="68" spans="1:50">
      <c r="A68" s="2">
        <v>2015</v>
      </c>
      <c r="B68" s="2">
        <v>8300</v>
      </c>
      <c r="C68" s="14">
        <v>2</v>
      </c>
      <c r="D68" s="1">
        <v>5000</v>
      </c>
      <c r="E68" s="1">
        <v>5100</v>
      </c>
      <c r="F68" s="1"/>
      <c r="G68" s="1"/>
      <c r="H68" s="12" t="s">
        <v>59</v>
      </c>
      <c r="I68" s="11">
        <v>52500</v>
      </c>
      <c r="J68" s="11">
        <v>0</v>
      </c>
      <c r="K68" s="11">
        <v>52500</v>
      </c>
      <c r="L68" s="11">
        <v>0</v>
      </c>
      <c r="M68" s="11">
        <v>0</v>
      </c>
      <c r="N68" s="11">
        <v>0</v>
      </c>
      <c r="O68" s="11">
        <v>52500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"/>
      <c r="AS68" s="1">
        <v>9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</row>
    <row r="69" spans="1:50">
      <c r="A69" s="2">
        <v>2015</v>
      </c>
      <c r="B69" s="2">
        <v>8300</v>
      </c>
      <c r="C69" s="14">
        <v>2</v>
      </c>
      <c r="D69" s="1">
        <v>5000</v>
      </c>
      <c r="E69" s="1">
        <v>5100</v>
      </c>
      <c r="F69" s="1">
        <v>511</v>
      </c>
      <c r="G69" s="1"/>
      <c r="H69" s="12" t="s">
        <v>86</v>
      </c>
      <c r="I69" s="11">
        <v>4000</v>
      </c>
      <c r="J69" s="11">
        <v>0</v>
      </c>
      <c r="K69" s="11">
        <v>4000</v>
      </c>
      <c r="L69" s="11">
        <v>0</v>
      </c>
      <c r="M69" s="11">
        <v>0</v>
      </c>
      <c r="N69" s="11">
        <v>0</v>
      </c>
      <c r="O69" s="11">
        <v>4000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"/>
      <c r="AS69" s="1">
        <v>8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</row>
    <row r="70" spans="1:50">
      <c r="A70" s="2">
        <v>2015</v>
      </c>
      <c r="B70" s="2">
        <v>8300</v>
      </c>
      <c r="C70" s="14">
        <v>2</v>
      </c>
      <c r="D70" s="1">
        <v>5000</v>
      </c>
      <c r="E70" s="1">
        <v>5100</v>
      </c>
      <c r="F70" s="1">
        <v>511</v>
      </c>
      <c r="G70" s="14" t="s">
        <v>33</v>
      </c>
      <c r="H70" s="12" t="s">
        <v>87</v>
      </c>
      <c r="I70" s="11">
        <v>4000</v>
      </c>
      <c r="J70" s="11">
        <v>0</v>
      </c>
      <c r="K70" s="11">
        <v>4000</v>
      </c>
      <c r="L70" s="11">
        <v>0</v>
      </c>
      <c r="M70" s="11">
        <v>0</v>
      </c>
      <c r="N70" s="11">
        <v>0</v>
      </c>
      <c r="O70" s="11">
        <v>4000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" t="s">
        <v>64</v>
      </c>
      <c r="AS70" s="1">
        <v>8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</row>
    <row r="71" spans="1:50" ht="30">
      <c r="A71" s="2">
        <v>2015</v>
      </c>
      <c r="B71" s="2">
        <v>8300</v>
      </c>
      <c r="C71" s="14">
        <v>2</v>
      </c>
      <c r="D71" s="1">
        <v>5000</v>
      </c>
      <c r="E71" s="1">
        <v>5100</v>
      </c>
      <c r="F71" s="1">
        <v>515</v>
      </c>
      <c r="G71" s="1"/>
      <c r="H71" s="12" t="s">
        <v>60</v>
      </c>
      <c r="I71" s="11">
        <v>48500</v>
      </c>
      <c r="J71" s="11">
        <v>0</v>
      </c>
      <c r="K71" s="11">
        <v>48500</v>
      </c>
      <c r="L71" s="11">
        <v>0</v>
      </c>
      <c r="M71" s="11">
        <v>0</v>
      </c>
      <c r="N71" s="11">
        <v>0</v>
      </c>
      <c r="O71" s="11">
        <v>48500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"/>
      <c r="AS71" s="1">
        <v>1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</row>
    <row r="72" spans="1:50">
      <c r="A72" s="2">
        <v>2015</v>
      </c>
      <c r="B72" s="2">
        <v>8300</v>
      </c>
      <c r="C72" s="14">
        <v>2</v>
      </c>
      <c r="D72" s="1">
        <v>5000</v>
      </c>
      <c r="E72" s="1">
        <v>5100</v>
      </c>
      <c r="F72" s="1">
        <v>515</v>
      </c>
      <c r="G72" s="14" t="s">
        <v>33</v>
      </c>
      <c r="H72" s="12" t="s">
        <v>61</v>
      </c>
      <c r="I72" s="11">
        <v>48500</v>
      </c>
      <c r="J72" s="11">
        <v>0</v>
      </c>
      <c r="K72" s="11">
        <v>48500</v>
      </c>
      <c r="L72" s="11">
        <v>0</v>
      </c>
      <c r="M72" s="11">
        <v>0</v>
      </c>
      <c r="N72" s="11">
        <v>0</v>
      </c>
      <c r="O72" s="11">
        <v>48500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" t="s">
        <v>64</v>
      </c>
      <c r="AS72" s="1">
        <v>1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</row>
    <row r="73" spans="1:50">
      <c r="A73" s="2">
        <v>2015</v>
      </c>
      <c r="B73" s="2">
        <v>8300</v>
      </c>
      <c r="C73" s="14">
        <v>2</v>
      </c>
      <c r="D73" s="1">
        <v>5000</v>
      </c>
      <c r="E73" s="1">
        <v>5200</v>
      </c>
      <c r="F73" s="1"/>
      <c r="G73" s="1"/>
      <c r="H73" s="12" t="s">
        <v>88</v>
      </c>
      <c r="I73" s="11">
        <v>12000</v>
      </c>
      <c r="J73" s="11">
        <v>0</v>
      </c>
      <c r="K73" s="11">
        <v>12000</v>
      </c>
      <c r="L73" s="11">
        <v>0</v>
      </c>
      <c r="M73" s="11">
        <v>0</v>
      </c>
      <c r="N73" s="11">
        <v>0</v>
      </c>
      <c r="O73" s="11">
        <v>12000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"/>
      <c r="AS73" s="1">
        <v>4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</row>
    <row r="74" spans="1:50">
      <c r="A74" s="2">
        <v>2015</v>
      </c>
      <c r="B74" s="2">
        <v>8300</v>
      </c>
      <c r="C74" s="14">
        <v>2</v>
      </c>
      <c r="D74" s="1">
        <v>5000</v>
      </c>
      <c r="E74" s="1">
        <v>5200</v>
      </c>
      <c r="F74" s="1">
        <v>521</v>
      </c>
      <c r="G74" s="1"/>
      <c r="H74" s="12" t="s">
        <v>89</v>
      </c>
      <c r="I74" s="11">
        <v>12000</v>
      </c>
      <c r="J74" s="11">
        <v>0</v>
      </c>
      <c r="K74" s="11">
        <v>12000</v>
      </c>
      <c r="L74" s="11">
        <v>0</v>
      </c>
      <c r="M74" s="11">
        <v>0</v>
      </c>
      <c r="N74" s="11">
        <v>0</v>
      </c>
      <c r="O74" s="11">
        <v>12000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"/>
      <c r="AS74" s="1">
        <v>4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</row>
    <row r="75" spans="1:50">
      <c r="A75" s="2">
        <v>2015</v>
      </c>
      <c r="B75" s="2">
        <v>8300</v>
      </c>
      <c r="C75" s="14">
        <v>2</v>
      </c>
      <c r="D75" s="1">
        <v>5000</v>
      </c>
      <c r="E75" s="1">
        <v>5200</v>
      </c>
      <c r="F75" s="1">
        <v>521</v>
      </c>
      <c r="G75" s="14" t="s">
        <v>33</v>
      </c>
      <c r="H75" s="12" t="s">
        <v>89</v>
      </c>
      <c r="I75" s="11">
        <v>12000</v>
      </c>
      <c r="J75" s="11">
        <v>0</v>
      </c>
      <c r="K75" s="11">
        <v>12000</v>
      </c>
      <c r="L75" s="11">
        <v>0</v>
      </c>
      <c r="M75" s="11">
        <v>0</v>
      </c>
      <c r="N75" s="11">
        <v>0</v>
      </c>
      <c r="O75" s="11">
        <v>12000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" t="s">
        <v>90</v>
      </c>
      <c r="AS75" s="1">
        <v>4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</row>
    <row r="76" spans="1:50">
      <c r="A76" s="2">
        <v>2015</v>
      </c>
      <c r="B76" s="2">
        <v>8300</v>
      </c>
      <c r="C76" s="14">
        <v>2</v>
      </c>
      <c r="D76" s="1">
        <v>5000</v>
      </c>
      <c r="E76" s="1">
        <v>5300</v>
      </c>
      <c r="F76" s="1"/>
      <c r="G76" s="1"/>
      <c r="H76" s="12" t="s">
        <v>91</v>
      </c>
      <c r="I76" s="11">
        <v>1500000</v>
      </c>
      <c r="J76" s="11">
        <v>0</v>
      </c>
      <c r="K76" s="11">
        <v>1500000</v>
      </c>
      <c r="L76" s="11">
        <v>0</v>
      </c>
      <c r="M76" s="11">
        <v>0</v>
      </c>
      <c r="N76" s="11">
        <v>0</v>
      </c>
      <c r="O76" s="11">
        <v>1500000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"/>
      <c r="AS76" s="1">
        <v>1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</row>
    <row r="77" spans="1:50">
      <c r="A77" s="2">
        <v>2015</v>
      </c>
      <c r="B77" s="2">
        <v>8300</v>
      </c>
      <c r="C77" s="14">
        <v>2</v>
      </c>
      <c r="D77" s="1">
        <v>5000</v>
      </c>
      <c r="E77" s="1">
        <v>5300</v>
      </c>
      <c r="F77" s="1">
        <v>531</v>
      </c>
      <c r="G77" s="1"/>
      <c r="H77" s="12" t="s">
        <v>92</v>
      </c>
      <c r="I77" s="11">
        <v>1500000</v>
      </c>
      <c r="J77" s="11">
        <v>0</v>
      </c>
      <c r="K77" s="11">
        <v>1500000</v>
      </c>
      <c r="L77" s="11">
        <v>0</v>
      </c>
      <c r="M77" s="11">
        <v>0</v>
      </c>
      <c r="N77" s="11">
        <v>0</v>
      </c>
      <c r="O77" s="11">
        <v>1500000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"/>
      <c r="AS77" s="1">
        <v>1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</row>
    <row r="78" spans="1:50">
      <c r="A78" s="2">
        <v>2015</v>
      </c>
      <c r="B78" s="2">
        <v>8300</v>
      </c>
      <c r="C78" s="14">
        <v>2</v>
      </c>
      <c r="D78" s="1">
        <v>5000</v>
      </c>
      <c r="E78" s="1">
        <v>5300</v>
      </c>
      <c r="F78" s="1">
        <v>531</v>
      </c>
      <c r="G78" s="14" t="s">
        <v>33</v>
      </c>
      <c r="H78" s="12" t="s">
        <v>92</v>
      </c>
      <c r="I78" s="11">
        <v>1500000</v>
      </c>
      <c r="J78" s="11">
        <v>0</v>
      </c>
      <c r="K78" s="11">
        <v>1500000</v>
      </c>
      <c r="L78" s="11">
        <v>0</v>
      </c>
      <c r="M78" s="11">
        <v>0</v>
      </c>
      <c r="N78" s="11">
        <v>0</v>
      </c>
      <c r="O78" s="11">
        <v>1500000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" t="s">
        <v>64</v>
      </c>
      <c r="AS78" s="1">
        <v>1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</row>
    <row r="79" spans="1:50">
      <c r="A79" s="2">
        <v>2015</v>
      </c>
      <c r="B79" s="2">
        <v>8300</v>
      </c>
      <c r="C79" s="14">
        <v>2</v>
      </c>
      <c r="D79" s="1">
        <v>5000</v>
      </c>
      <c r="E79" s="1">
        <v>5600</v>
      </c>
      <c r="F79" s="1"/>
      <c r="G79" s="1"/>
      <c r="H79" s="12" t="s">
        <v>93</v>
      </c>
      <c r="I79" s="11">
        <v>65000</v>
      </c>
      <c r="J79" s="11">
        <v>0</v>
      </c>
      <c r="K79" s="11">
        <v>65000</v>
      </c>
      <c r="L79" s="11">
        <v>0</v>
      </c>
      <c r="M79" s="11">
        <v>0</v>
      </c>
      <c r="N79" s="11">
        <v>0</v>
      </c>
      <c r="O79" s="11">
        <v>65000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"/>
      <c r="AS79" s="1">
        <v>2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</row>
    <row r="80" spans="1:50" ht="30">
      <c r="A80" s="2">
        <v>2015</v>
      </c>
      <c r="B80" s="2">
        <v>8300</v>
      </c>
      <c r="C80" s="14">
        <v>2</v>
      </c>
      <c r="D80" s="1">
        <v>5000</v>
      </c>
      <c r="E80" s="1">
        <v>5600</v>
      </c>
      <c r="F80" s="1">
        <v>564</v>
      </c>
      <c r="G80" s="1"/>
      <c r="H80" s="12" t="s">
        <v>94</v>
      </c>
      <c r="I80" s="11">
        <v>65000</v>
      </c>
      <c r="J80" s="11">
        <v>0</v>
      </c>
      <c r="K80" s="11">
        <v>65000</v>
      </c>
      <c r="L80" s="11">
        <v>0</v>
      </c>
      <c r="M80" s="11">
        <v>0</v>
      </c>
      <c r="N80" s="11">
        <v>0</v>
      </c>
      <c r="O80" s="11">
        <v>65000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"/>
      <c r="AS80" s="1">
        <v>2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</row>
    <row r="81" spans="1:50" ht="30">
      <c r="A81" s="2">
        <v>2015</v>
      </c>
      <c r="B81" s="2">
        <v>8300</v>
      </c>
      <c r="C81" s="14">
        <v>2</v>
      </c>
      <c r="D81" s="1">
        <v>5000</v>
      </c>
      <c r="E81" s="1">
        <v>5600</v>
      </c>
      <c r="F81" s="1">
        <v>564</v>
      </c>
      <c r="G81" s="14" t="s">
        <v>33</v>
      </c>
      <c r="H81" s="12" t="s">
        <v>94</v>
      </c>
      <c r="I81" s="11">
        <v>65000</v>
      </c>
      <c r="J81" s="11">
        <v>0</v>
      </c>
      <c r="K81" s="11">
        <v>65000</v>
      </c>
      <c r="L81" s="11">
        <v>0</v>
      </c>
      <c r="M81" s="11">
        <v>0</v>
      </c>
      <c r="N81" s="11">
        <v>0</v>
      </c>
      <c r="O81" s="11">
        <v>65000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" t="s">
        <v>64</v>
      </c>
      <c r="AS81" s="1">
        <v>2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</row>
    <row r="82" spans="1:50">
      <c r="A82" s="2">
        <v>2015</v>
      </c>
      <c r="B82" s="2">
        <v>8300</v>
      </c>
      <c r="C82" s="14">
        <v>2</v>
      </c>
      <c r="D82" s="1">
        <v>6000</v>
      </c>
      <c r="E82" s="1"/>
      <c r="F82" s="1"/>
      <c r="G82" s="1"/>
      <c r="H82" s="12" t="s">
        <v>95</v>
      </c>
      <c r="I82" s="11">
        <v>0</v>
      </c>
      <c r="J82" s="11">
        <v>0</v>
      </c>
      <c r="K82" s="11">
        <v>0</v>
      </c>
      <c r="L82" s="11">
        <v>420000</v>
      </c>
      <c r="M82" s="11">
        <v>0</v>
      </c>
      <c r="N82" s="11">
        <v>420000</v>
      </c>
      <c r="O82" s="11">
        <v>420000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"/>
      <c r="AS82" s="1">
        <v>1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</row>
    <row r="83" spans="1:50">
      <c r="A83" s="2">
        <v>2015</v>
      </c>
      <c r="B83" s="2">
        <v>8300</v>
      </c>
      <c r="C83" s="14">
        <v>2</v>
      </c>
      <c r="D83" s="1">
        <v>6000</v>
      </c>
      <c r="E83" s="1">
        <v>6200</v>
      </c>
      <c r="F83" s="1"/>
      <c r="G83" s="1"/>
      <c r="H83" s="12" t="s">
        <v>96</v>
      </c>
      <c r="I83" s="11">
        <v>0</v>
      </c>
      <c r="J83" s="11">
        <v>0</v>
      </c>
      <c r="K83" s="11">
        <v>0</v>
      </c>
      <c r="L83" s="11">
        <v>420000</v>
      </c>
      <c r="M83" s="11">
        <v>0</v>
      </c>
      <c r="N83" s="11">
        <v>420000</v>
      </c>
      <c r="O83" s="11">
        <v>420000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"/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</row>
    <row r="84" spans="1:50">
      <c r="A84" s="2">
        <v>2015</v>
      </c>
      <c r="B84" s="2">
        <v>8300</v>
      </c>
      <c r="C84" s="14">
        <v>2</v>
      </c>
      <c r="D84" s="1">
        <v>6000</v>
      </c>
      <c r="E84" s="1">
        <v>6200</v>
      </c>
      <c r="F84" s="1">
        <v>627</v>
      </c>
      <c r="G84" s="1"/>
      <c r="H84" s="12" t="s">
        <v>97</v>
      </c>
      <c r="I84" s="11">
        <v>0</v>
      </c>
      <c r="J84" s="11">
        <v>0</v>
      </c>
      <c r="K84" s="11">
        <v>0</v>
      </c>
      <c r="L84" s="11">
        <v>420000</v>
      </c>
      <c r="M84" s="11">
        <v>0</v>
      </c>
      <c r="N84" s="11">
        <v>420000</v>
      </c>
      <c r="O84" s="11">
        <v>420000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"/>
      <c r="AS84" s="1">
        <v>1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</row>
    <row r="85" spans="1:50" ht="30">
      <c r="A85" s="2">
        <v>2015</v>
      </c>
      <c r="B85" s="2">
        <v>0</v>
      </c>
      <c r="C85" s="14">
        <v>2</v>
      </c>
      <c r="D85" s="1">
        <v>6000</v>
      </c>
      <c r="E85" s="1">
        <v>6200</v>
      </c>
      <c r="F85" s="1">
        <v>627</v>
      </c>
      <c r="G85" s="14" t="s">
        <v>33</v>
      </c>
      <c r="H85" s="12" t="s">
        <v>98</v>
      </c>
      <c r="I85" s="11">
        <v>0</v>
      </c>
      <c r="J85" s="11">
        <v>0</v>
      </c>
      <c r="K85" s="11">
        <v>0</v>
      </c>
      <c r="L85" s="11">
        <v>420000</v>
      </c>
      <c r="M85" s="11">
        <v>0</v>
      </c>
      <c r="N85" s="11">
        <v>420000</v>
      </c>
      <c r="O85" s="11">
        <v>420000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"/>
      <c r="AS85" s="1">
        <v>1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</row>
    <row r="86" spans="1:50" ht="30">
      <c r="A86" s="2">
        <v>2015</v>
      </c>
      <c r="B86" s="2">
        <v>8300</v>
      </c>
      <c r="C86" s="14">
        <v>3</v>
      </c>
      <c r="D86" s="1"/>
      <c r="E86" s="1"/>
      <c r="F86" s="1"/>
      <c r="G86" s="1"/>
      <c r="H86" s="12" t="s">
        <v>99</v>
      </c>
      <c r="I86" s="11">
        <v>83736352.340000004</v>
      </c>
      <c r="J86" s="11">
        <v>637100</v>
      </c>
      <c r="K86" s="11">
        <v>84373452.340000004</v>
      </c>
      <c r="L86" s="11">
        <v>3544614.8600000003</v>
      </c>
      <c r="M86" s="11">
        <v>0</v>
      </c>
      <c r="N86" s="11">
        <v>3544614.8600000003</v>
      </c>
      <c r="O86" s="11">
        <v>87918067.200000003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"/>
      <c r="AS86" s="1">
        <v>7278</v>
      </c>
      <c r="AT86" s="1">
        <v>4853</v>
      </c>
      <c r="AU86" s="1">
        <v>0</v>
      </c>
      <c r="AV86" s="1">
        <v>0</v>
      </c>
      <c r="AW86" s="1">
        <v>0</v>
      </c>
      <c r="AX86" s="1">
        <v>0</v>
      </c>
    </row>
    <row r="87" spans="1:50">
      <c r="A87" s="2">
        <v>2015</v>
      </c>
      <c r="B87" s="2">
        <v>8300</v>
      </c>
      <c r="C87" s="14">
        <v>3</v>
      </c>
      <c r="D87" s="1">
        <v>2000</v>
      </c>
      <c r="E87" s="1"/>
      <c r="F87" s="1"/>
      <c r="G87" s="1"/>
      <c r="H87" s="12" t="s">
        <v>28</v>
      </c>
      <c r="I87" s="11">
        <v>2858500</v>
      </c>
      <c r="J87" s="11">
        <v>0</v>
      </c>
      <c r="K87" s="11">
        <v>2858500</v>
      </c>
      <c r="L87" s="11">
        <v>1715249.2</v>
      </c>
      <c r="M87" s="11">
        <v>0</v>
      </c>
      <c r="N87" s="11">
        <v>1715249.2</v>
      </c>
      <c r="O87" s="11">
        <v>4573749.2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"/>
      <c r="AS87" s="1">
        <v>6267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</row>
    <row r="88" spans="1:50" ht="30">
      <c r="A88" s="2">
        <v>2015</v>
      </c>
      <c r="B88" s="2">
        <v>8300</v>
      </c>
      <c r="C88" s="14">
        <v>3</v>
      </c>
      <c r="D88" s="1">
        <v>2000</v>
      </c>
      <c r="E88" s="1">
        <v>2100</v>
      </c>
      <c r="F88" s="1"/>
      <c r="G88" s="1"/>
      <c r="H88" s="12" t="s">
        <v>100</v>
      </c>
      <c r="I88" s="11">
        <v>0</v>
      </c>
      <c r="J88" s="11">
        <v>0</v>
      </c>
      <c r="K88" s="11">
        <v>0</v>
      </c>
      <c r="L88" s="11">
        <v>109980</v>
      </c>
      <c r="M88" s="11">
        <v>0</v>
      </c>
      <c r="N88" s="11">
        <v>109980</v>
      </c>
      <c r="O88" s="11">
        <v>109980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"/>
      <c r="AS88" s="1">
        <v>389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</row>
    <row r="89" spans="1:50">
      <c r="A89" s="2">
        <v>2015</v>
      </c>
      <c r="B89" s="2">
        <v>8300</v>
      </c>
      <c r="C89" s="14">
        <v>3</v>
      </c>
      <c r="D89" s="1">
        <v>2000</v>
      </c>
      <c r="E89" s="1">
        <v>2100</v>
      </c>
      <c r="F89" s="1">
        <v>211</v>
      </c>
      <c r="G89" s="1"/>
      <c r="H89" s="12" t="s">
        <v>101</v>
      </c>
      <c r="I89" s="11">
        <v>0</v>
      </c>
      <c r="J89" s="11">
        <v>0</v>
      </c>
      <c r="K89" s="11">
        <v>0</v>
      </c>
      <c r="L89" s="11">
        <v>10000</v>
      </c>
      <c r="M89" s="11">
        <v>0</v>
      </c>
      <c r="N89" s="11">
        <v>10000</v>
      </c>
      <c r="O89" s="11">
        <v>10000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"/>
      <c r="AS89" s="1">
        <v>1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</row>
    <row r="90" spans="1:50">
      <c r="A90" s="2">
        <v>2015</v>
      </c>
      <c r="B90" s="2">
        <v>8300</v>
      </c>
      <c r="C90" s="14">
        <v>3</v>
      </c>
      <c r="D90" s="1">
        <v>2000</v>
      </c>
      <c r="E90" s="1">
        <v>2100</v>
      </c>
      <c r="F90" s="1">
        <v>211</v>
      </c>
      <c r="G90" s="14" t="s">
        <v>33</v>
      </c>
      <c r="H90" s="12" t="s">
        <v>30</v>
      </c>
      <c r="I90" s="11">
        <v>0</v>
      </c>
      <c r="J90" s="11">
        <v>0</v>
      </c>
      <c r="K90" s="11">
        <v>0</v>
      </c>
      <c r="L90" s="11">
        <v>10000</v>
      </c>
      <c r="M90" s="11">
        <v>0</v>
      </c>
      <c r="N90" s="11">
        <v>10000</v>
      </c>
      <c r="O90" s="11">
        <v>10000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" t="s">
        <v>64</v>
      </c>
      <c r="AS90" s="1">
        <v>1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</row>
    <row r="91" spans="1:50">
      <c r="A91" s="2">
        <v>2015</v>
      </c>
      <c r="B91" s="2">
        <v>8300</v>
      </c>
      <c r="C91" s="14">
        <v>3</v>
      </c>
      <c r="D91" s="1">
        <v>2000</v>
      </c>
      <c r="E91" s="1">
        <v>2100</v>
      </c>
      <c r="F91" s="1">
        <v>215</v>
      </c>
      <c r="G91" s="1"/>
      <c r="H91" s="12" t="s">
        <v>32</v>
      </c>
      <c r="I91" s="11">
        <v>0</v>
      </c>
      <c r="J91" s="11">
        <v>0</v>
      </c>
      <c r="K91" s="11">
        <v>0</v>
      </c>
      <c r="L91" s="11">
        <v>99980</v>
      </c>
      <c r="M91" s="11">
        <v>0</v>
      </c>
      <c r="N91" s="11">
        <v>99980</v>
      </c>
      <c r="O91" s="11">
        <v>99980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"/>
      <c r="AS91" s="1">
        <v>388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</row>
    <row r="92" spans="1:50">
      <c r="A92" s="2">
        <v>2015</v>
      </c>
      <c r="B92" s="2">
        <v>8300</v>
      </c>
      <c r="C92" s="14">
        <v>3</v>
      </c>
      <c r="D92" s="1">
        <v>2000</v>
      </c>
      <c r="E92" s="1">
        <v>2100</v>
      </c>
      <c r="F92" s="1">
        <v>215</v>
      </c>
      <c r="G92" s="14" t="s">
        <v>33</v>
      </c>
      <c r="H92" s="12" t="s">
        <v>102</v>
      </c>
      <c r="I92" s="11">
        <v>0</v>
      </c>
      <c r="J92" s="11">
        <v>0</v>
      </c>
      <c r="K92" s="11">
        <v>0</v>
      </c>
      <c r="L92" s="11">
        <v>99980</v>
      </c>
      <c r="M92" s="11">
        <v>0</v>
      </c>
      <c r="N92" s="11">
        <v>99980</v>
      </c>
      <c r="O92" s="11">
        <v>99980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" t="s">
        <v>64</v>
      </c>
      <c r="AS92" s="1">
        <v>388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</row>
    <row r="93" spans="1:50" ht="30">
      <c r="A93" s="2">
        <v>2015</v>
      </c>
      <c r="B93" s="2">
        <v>8300</v>
      </c>
      <c r="C93" s="14">
        <v>3</v>
      </c>
      <c r="D93" s="1">
        <v>2000</v>
      </c>
      <c r="E93" s="1">
        <v>2500</v>
      </c>
      <c r="F93" s="1"/>
      <c r="G93" s="1"/>
      <c r="H93" s="12" t="s">
        <v>74</v>
      </c>
      <c r="I93" s="11">
        <v>0</v>
      </c>
      <c r="J93" s="11">
        <v>0</v>
      </c>
      <c r="K93" s="11">
        <v>0</v>
      </c>
      <c r="L93" s="11">
        <v>1589419.2</v>
      </c>
      <c r="M93" s="11">
        <v>0</v>
      </c>
      <c r="N93" s="11">
        <v>1589419.2</v>
      </c>
      <c r="O93" s="11">
        <v>1589419.2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"/>
      <c r="AS93" s="1">
        <v>202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</row>
    <row r="94" spans="1:50">
      <c r="A94" s="2">
        <v>2015</v>
      </c>
      <c r="B94" s="2">
        <v>8300</v>
      </c>
      <c r="C94" s="14">
        <v>3</v>
      </c>
      <c r="D94" s="1">
        <v>2000</v>
      </c>
      <c r="E94" s="1">
        <v>2500</v>
      </c>
      <c r="F94" s="1">
        <v>251</v>
      </c>
      <c r="G94" s="1"/>
      <c r="H94" s="12" t="s">
        <v>103</v>
      </c>
      <c r="I94" s="11">
        <v>0</v>
      </c>
      <c r="J94" s="11">
        <v>0</v>
      </c>
      <c r="K94" s="11">
        <v>0</v>
      </c>
      <c r="L94" s="11">
        <v>1300000</v>
      </c>
      <c r="M94" s="11">
        <v>0</v>
      </c>
      <c r="N94" s="11">
        <v>1300000</v>
      </c>
      <c r="O94" s="11">
        <v>1300000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"/>
      <c r="AS94" s="1">
        <v>200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</row>
    <row r="95" spans="1:50">
      <c r="A95" s="2">
        <v>2015</v>
      </c>
      <c r="B95" s="2">
        <v>8300</v>
      </c>
      <c r="C95" s="14">
        <v>3</v>
      </c>
      <c r="D95" s="1">
        <v>2000</v>
      </c>
      <c r="E95" s="1">
        <v>2500</v>
      </c>
      <c r="F95" s="1">
        <v>251</v>
      </c>
      <c r="G95" s="14" t="s">
        <v>33</v>
      </c>
      <c r="H95" s="12" t="s">
        <v>103</v>
      </c>
      <c r="I95" s="11">
        <v>0</v>
      </c>
      <c r="J95" s="11">
        <v>0</v>
      </c>
      <c r="K95" s="11">
        <v>0</v>
      </c>
      <c r="L95" s="11">
        <v>1300000</v>
      </c>
      <c r="M95" s="11">
        <v>0</v>
      </c>
      <c r="N95" s="11">
        <v>1300000</v>
      </c>
      <c r="O95" s="11">
        <v>1300000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" t="s">
        <v>39</v>
      </c>
      <c r="AS95" s="1">
        <v>200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</row>
    <row r="96" spans="1:50">
      <c r="A96" s="2">
        <v>2015</v>
      </c>
      <c r="B96" s="2">
        <v>8300</v>
      </c>
      <c r="C96" s="14">
        <v>3</v>
      </c>
      <c r="D96" s="1">
        <v>2000</v>
      </c>
      <c r="E96" s="1">
        <v>2500</v>
      </c>
      <c r="F96" s="1">
        <v>254</v>
      </c>
      <c r="G96" s="1"/>
      <c r="H96" s="12" t="s">
        <v>75</v>
      </c>
      <c r="I96" s="11">
        <v>0</v>
      </c>
      <c r="J96" s="11">
        <v>0</v>
      </c>
      <c r="K96" s="11">
        <v>0</v>
      </c>
      <c r="L96" s="11">
        <v>4419.2</v>
      </c>
      <c r="M96" s="11">
        <v>0</v>
      </c>
      <c r="N96" s="11">
        <v>4419.2</v>
      </c>
      <c r="O96" s="11">
        <v>4419.2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"/>
      <c r="AS96" s="1">
        <v>1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</row>
    <row r="97" spans="1:50">
      <c r="A97" s="2">
        <v>2015</v>
      </c>
      <c r="B97" s="2">
        <v>8300</v>
      </c>
      <c r="C97" s="14">
        <v>3</v>
      </c>
      <c r="D97" s="1">
        <v>2000</v>
      </c>
      <c r="E97" s="1">
        <v>2500</v>
      </c>
      <c r="F97" s="1">
        <v>254</v>
      </c>
      <c r="G97" s="14" t="s">
        <v>33</v>
      </c>
      <c r="H97" s="12" t="s">
        <v>75</v>
      </c>
      <c r="I97" s="11">
        <v>0</v>
      </c>
      <c r="J97" s="11">
        <v>0</v>
      </c>
      <c r="K97" s="11">
        <v>0</v>
      </c>
      <c r="L97" s="11">
        <v>4419.2</v>
      </c>
      <c r="M97" s="11">
        <v>0</v>
      </c>
      <c r="N97" s="11">
        <v>4419.2</v>
      </c>
      <c r="O97" s="11">
        <v>4419.2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" t="s">
        <v>64</v>
      </c>
      <c r="AS97" s="1">
        <v>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</row>
    <row r="98" spans="1:50" ht="30">
      <c r="A98" s="2">
        <v>2015</v>
      </c>
      <c r="B98" s="2">
        <v>8300</v>
      </c>
      <c r="C98" s="14">
        <v>3</v>
      </c>
      <c r="D98" s="1">
        <v>2000</v>
      </c>
      <c r="E98" s="1">
        <v>2500</v>
      </c>
      <c r="F98" s="1">
        <v>255</v>
      </c>
      <c r="G98" s="1"/>
      <c r="H98" s="12" t="s">
        <v>76</v>
      </c>
      <c r="I98" s="11">
        <v>0</v>
      </c>
      <c r="J98" s="11">
        <v>0</v>
      </c>
      <c r="K98" s="11">
        <v>0</v>
      </c>
      <c r="L98" s="11">
        <v>285000</v>
      </c>
      <c r="M98" s="11">
        <v>0</v>
      </c>
      <c r="N98" s="11">
        <v>285000</v>
      </c>
      <c r="O98" s="11">
        <v>285000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"/>
      <c r="AS98" s="1">
        <v>1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</row>
    <row r="99" spans="1:50" ht="30">
      <c r="A99" s="2">
        <v>2015</v>
      </c>
      <c r="B99" s="2">
        <v>8300</v>
      </c>
      <c r="C99" s="14">
        <v>3</v>
      </c>
      <c r="D99" s="1">
        <v>2000</v>
      </c>
      <c r="E99" s="1">
        <v>2500</v>
      </c>
      <c r="F99" s="1">
        <v>255</v>
      </c>
      <c r="G99" s="14" t="s">
        <v>33</v>
      </c>
      <c r="H99" s="12" t="s">
        <v>76</v>
      </c>
      <c r="I99" s="11">
        <v>0</v>
      </c>
      <c r="J99" s="11">
        <v>0</v>
      </c>
      <c r="K99" s="11">
        <v>0</v>
      </c>
      <c r="L99" s="11">
        <v>285000</v>
      </c>
      <c r="M99" s="11">
        <v>0</v>
      </c>
      <c r="N99" s="11">
        <v>285000</v>
      </c>
      <c r="O99" s="11">
        <v>285000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" t="s">
        <v>39</v>
      </c>
      <c r="AS99" s="1">
        <v>1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</row>
    <row r="100" spans="1:50" ht="30">
      <c r="A100" s="2">
        <v>2015</v>
      </c>
      <c r="B100" s="2">
        <v>8300</v>
      </c>
      <c r="C100" s="14">
        <v>3</v>
      </c>
      <c r="D100" s="1">
        <v>2000</v>
      </c>
      <c r="E100" s="1">
        <v>2700</v>
      </c>
      <c r="F100" s="1"/>
      <c r="G100" s="1"/>
      <c r="H100" s="12" t="s">
        <v>79</v>
      </c>
      <c r="I100" s="11">
        <v>2334500</v>
      </c>
      <c r="J100" s="11">
        <v>0</v>
      </c>
      <c r="K100" s="11">
        <v>2334500</v>
      </c>
      <c r="L100" s="11">
        <v>0</v>
      </c>
      <c r="M100" s="11">
        <v>0</v>
      </c>
      <c r="N100" s="11">
        <v>0</v>
      </c>
      <c r="O100" s="11">
        <v>2334500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"/>
      <c r="AS100" s="1">
        <v>5489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</row>
    <row r="101" spans="1:50">
      <c r="A101" s="2">
        <v>2015</v>
      </c>
      <c r="B101" s="2">
        <v>8300</v>
      </c>
      <c r="C101" s="14">
        <v>3</v>
      </c>
      <c r="D101" s="1">
        <v>2000</v>
      </c>
      <c r="E101" s="1">
        <v>2700</v>
      </c>
      <c r="F101" s="1">
        <v>271</v>
      </c>
      <c r="G101" s="1"/>
      <c r="H101" s="12" t="s">
        <v>80</v>
      </c>
      <c r="I101" s="11">
        <v>1945000</v>
      </c>
      <c r="J101" s="11">
        <v>0</v>
      </c>
      <c r="K101" s="11">
        <v>1945000</v>
      </c>
      <c r="L101" s="11">
        <v>0</v>
      </c>
      <c r="M101" s="11">
        <v>0</v>
      </c>
      <c r="N101" s="11">
        <v>0</v>
      </c>
      <c r="O101" s="11">
        <v>1945000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"/>
      <c r="AS101" s="1">
        <v>3200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</row>
    <row r="102" spans="1:50">
      <c r="A102" s="2">
        <v>2015</v>
      </c>
      <c r="B102" s="2">
        <v>8300</v>
      </c>
      <c r="C102" s="14">
        <v>3</v>
      </c>
      <c r="D102" s="1">
        <v>2000</v>
      </c>
      <c r="E102" s="1">
        <v>2700</v>
      </c>
      <c r="F102" s="1">
        <v>271</v>
      </c>
      <c r="G102" s="14" t="s">
        <v>33</v>
      </c>
      <c r="H102" s="12" t="s">
        <v>80</v>
      </c>
      <c r="I102" s="11">
        <v>1945000</v>
      </c>
      <c r="J102" s="11">
        <v>0</v>
      </c>
      <c r="K102" s="11">
        <v>1945000</v>
      </c>
      <c r="L102" s="11">
        <v>0</v>
      </c>
      <c r="M102" s="11">
        <v>0</v>
      </c>
      <c r="N102" s="11">
        <v>0</v>
      </c>
      <c r="O102" s="11">
        <v>1945000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" t="s">
        <v>104</v>
      </c>
      <c r="AS102" s="1">
        <v>3200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</row>
    <row r="103" spans="1:50">
      <c r="A103" s="2">
        <v>2015</v>
      </c>
      <c r="B103" s="2">
        <v>8300</v>
      </c>
      <c r="C103" s="14">
        <v>3</v>
      </c>
      <c r="D103" s="1">
        <v>2000</v>
      </c>
      <c r="E103" s="1">
        <v>2700</v>
      </c>
      <c r="F103" s="1">
        <v>272</v>
      </c>
      <c r="G103" s="1"/>
      <c r="H103" s="12" t="s">
        <v>105</v>
      </c>
      <c r="I103" s="11">
        <v>98000</v>
      </c>
      <c r="J103" s="11">
        <v>0</v>
      </c>
      <c r="K103" s="11">
        <v>98000</v>
      </c>
      <c r="L103" s="11">
        <v>0</v>
      </c>
      <c r="M103" s="11">
        <v>0</v>
      </c>
      <c r="N103" s="11">
        <v>0</v>
      </c>
      <c r="O103" s="11">
        <v>98000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"/>
      <c r="AS103" s="1">
        <v>74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</row>
    <row r="104" spans="1:50">
      <c r="A104" s="2">
        <v>2015</v>
      </c>
      <c r="B104" s="2">
        <v>8300</v>
      </c>
      <c r="C104" s="14">
        <v>3</v>
      </c>
      <c r="D104" s="1">
        <v>2000</v>
      </c>
      <c r="E104" s="1">
        <v>2700</v>
      </c>
      <c r="F104" s="1">
        <v>272</v>
      </c>
      <c r="G104" s="14" t="s">
        <v>33</v>
      </c>
      <c r="H104" s="12" t="s">
        <v>106</v>
      </c>
      <c r="I104" s="11">
        <v>98000</v>
      </c>
      <c r="J104" s="11">
        <v>0</v>
      </c>
      <c r="K104" s="11">
        <v>98000</v>
      </c>
      <c r="L104" s="11">
        <v>0</v>
      </c>
      <c r="M104" s="11">
        <v>0</v>
      </c>
      <c r="N104" s="11">
        <v>0</v>
      </c>
      <c r="O104" s="11">
        <v>98000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" t="s">
        <v>64</v>
      </c>
      <c r="AS104" s="1">
        <v>74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</row>
    <row r="105" spans="1:50">
      <c r="A105" s="2">
        <v>2015</v>
      </c>
      <c r="B105" s="2">
        <v>8300</v>
      </c>
      <c r="C105" s="14">
        <v>3</v>
      </c>
      <c r="D105" s="1">
        <v>2000</v>
      </c>
      <c r="E105" s="1">
        <v>2700</v>
      </c>
      <c r="F105" s="1">
        <v>273</v>
      </c>
      <c r="G105" s="1"/>
      <c r="H105" s="12" t="s">
        <v>107</v>
      </c>
      <c r="I105" s="11">
        <v>291500</v>
      </c>
      <c r="J105" s="11">
        <v>0</v>
      </c>
      <c r="K105" s="11">
        <v>291500</v>
      </c>
      <c r="L105" s="11">
        <v>0</v>
      </c>
      <c r="M105" s="11">
        <v>0</v>
      </c>
      <c r="N105" s="11">
        <v>0</v>
      </c>
      <c r="O105" s="11">
        <v>291500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"/>
      <c r="AS105" s="1">
        <v>2215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</row>
    <row r="106" spans="1:50">
      <c r="A106" s="2">
        <v>2015</v>
      </c>
      <c r="B106" s="2">
        <v>8300</v>
      </c>
      <c r="C106" s="14">
        <v>3</v>
      </c>
      <c r="D106" s="1">
        <v>2000</v>
      </c>
      <c r="E106" s="1">
        <v>2700</v>
      </c>
      <c r="F106" s="1">
        <v>273</v>
      </c>
      <c r="G106" s="14" t="s">
        <v>33</v>
      </c>
      <c r="H106" s="12" t="s">
        <v>107</v>
      </c>
      <c r="I106" s="11">
        <v>291500</v>
      </c>
      <c r="J106" s="11">
        <v>0</v>
      </c>
      <c r="K106" s="11">
        <v>291500</v>
      </c>
      <c r="L106" s="11">
        <v>0</v>
      </c>
      <c r="M106" s="11">
        <v>0</v>
      </c>
      <c r="N106" s="11">
        <v>0</v>
      </c>
      <c r="O106" s="11">
        <v>291500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" t="s">
        <v>64</v>
      </c>
      <c r="AS106" s="1">
        <v>2215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</row>
    <row r="107" spans="1:50">
      <c r="A107" s="2">
        <v>2015</v>
      </c>
      <c r="B107" s="2">
        <v>8300</v>
      </c>
      <c r="C107" s="14">
        <v>3</v>
      </c>
      <c r="D107" s="1">
        <v>2000</v>
      </c>
      <c r="E107" s="1">
        <v>2800</v>
      </c>
      <c r="F107" s="1"/>
      <c r="G107" s="1"/>
      <c r="H107" s="12" t="s">
        <v>108</v>
      </c>
      <c r="I107" s="11">
        <v>524000</v>
      </c>
      <c r="J107" s="11">
        <v>0</v>
      </c>
      <c r="K107" s="11">
        <v>524000</v>
      </c>
      <c r="L107" s="11">
        <v>0</v>
      </c>
      <c r="M107" s="11">
        <v>0</v>
      </c>
      <c r="N107" s="11">
        <v>0</v>
      </c>
      <c r="O107" s="11">
        <v>524000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"/>
      <c r="AS107" s="1">
        <v>124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</row>
    <row r="108" spans="1:50" ht="30">
      <c r="A108" s="2">
        <v>2015</v>
      </c>
      <c r="B108" s="2">
        <v>8300</v>
      </c>
      <c r="C108" s="14">
        <v>3</v>
      </c>
      <c r="D108" s="1">
        <v>2000</v>
      </c>
      <c r="E108" s="1">
        <v>2800</v>
      </c>
      <c r="F108" s="1">
        <v>283</v>
      </c>
      <c r="G108" s="1"/>
      <c r="H108" s="12" t="s">
        <v>109</v>
      </c>
      <c r="I108" s="11">
        <v>524000</v>
      </c>
      <c r="J108" s="11">
        <v>0</v>
      </c>
      <c r="K108" s="11">
        <v>524000</v>
      </c>
      <c r="L108" s="11">
        <v>0</v>
      </c>
      <c r="M108" s="11">
        <v>0</v>
      </c>
      <c r="N108" s="11">
        <v>0</v>
      </c>
      <c r="O108" s="11">
        <v>524000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"/>
      <c r="AS108" s="1">
        <v>124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</row>
    <row r="109" spans="1:50" ht="30">
      <c r="A109" s="2">
        <v>2015</v>
      </c>
      <c r="B109" s="2">
        <v>8300</v>
      </c>
      <c r="C109" s="14">
        <v>3</v>
      </c>
      <c r="D109" s="1">
        <v>2000</v>
      </c>
      <c r="E109" s="1">
        <v>2800</v>
      </c>
      <c r="F109" s="1">
        <v>283</v>
      </c>
      <c r="G109" s="14" t="s">
        <v>33</v>
      </c>
      <c r="H109" s="12" t="s">
        <v>109</v>
      </c>
      <c r="I109" s="11">
        <v>524000</v>
      </c>
      <c r="J109" s="11">
        <v>0</v>
      </c>
      <c r="K109" s="11">
        <v>524000</v>
      </c>
      <c r="L109" s="11">
        <v>0</v>
      </c>
      <c r="M109" s="11">
        <v>0</v>
      </c>
      <c r="N109" s="11">
        <v>0</v>
      </c>
      <c r="O109" s="11">
        <v>524000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" t="s">
        <v>64</v>
      </c>
      <c r="AS109" s="1">
        <v>124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</row>
    <row r="110" spans="1:50">
      <c r="A110" s="2">
        <v>2015</v>
      </c>
      <c r="B110" s="2">
        <v>8300</v>
      </c>
      <c r="C110" s="14">
        <v>3</v>
      </c>
      <c r="D110" s="1">
        <v>2000</v>
      </c>
      <c r="E110" s="1">
        <v>2900</v>
      </c>
      <c r="F110" s="1"/>
      <c r="G110" s="1"/>
      <c r="H110" s="12" t="s">
        <v>110</v>
      </c>
      <c r="I110" s="11">
        <v>0</v>
      </c>
      <c r="J110" s="11">
        <v>0</v>
      </c>
      <c r="K110" s="11">
        <v>0</v>
      </c>
      <c r="L110" s="11">
        <v>15850</v>
      </c>
      <c r="M110" s="11">
        <v>0</v>
      </c>
      <c r="N110" s="11">
        <v>15850</v>
      </c>
      <c r="O110" s="11">
        <v>15850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"/>
      <c r="AS110" s="1">
        <v>63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</row>
    <row r="111" spans="1:50" ht="45">
      <c r="A111" s="2">
        <v>2015</v>
      </c>
      <c r="B111" s="2">
        <v>8300</v>
      </c>
      <c r="C111" s="14">
        <v>3</v>
      </c>
      <c r="D111" s="1">
        <v>2000</v>
      </c>
      <c r="E111" s="1">
        <v>2900</v>
      </c>
      <c r="F111" s="1">
        <v>293</v>
      </c>
      <c r="G111" s="1"/>
      <c r="H111" s="12" t="s">
        <v>111</v>
      </c>
      <c r="I111" s="11">
        <v>0</v>
      </c>
      <c r="J111" s="11">
        <v>0</v>
      </c>
      <c r="K111" s="11">
        <v>0</v>
      </c>
      <c r="L111" s="11">
        <v>8850</v>
      </c>
      <c r="M111" s="11">
        <v>0</v>
      </c>
      <c r="N111" s="11">
        <v>8850</v>
      </c>
      <c r="O111" s="11">
        <v>8850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"/>
      <c r="AS111" s="1">
        <v>35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</row>
    <row r="112" spans="1:50" ht="45">
      <c r="A112" s="2">
        <v>2015</v>
      </c>
      <c r="B112" s="2">
        <v>8300</v>
      </c>
      <c r="C112" s="14">
        <v>3</v>
      </c>
      <c r="D112" s="1">
        <v>2000</v>
      </c>
      <c r="E112" s="1">
        <v>2900</v>
      </c>
      <c r="F112" s="1">
        <v>293</v>
      </c>
      <c r="G112" s="14" t="s">
        <v>33</v>
      </c>
      <c r="H112" s="12" t="s">
        <v>111</v>
      </c>
      <c r="I112" s="11">
        <v>0</v>
      </c>
      <c r="J112" s="11">
        <v>0</v>
      </c>
      <c r="K112" s="11">
        <v>0</v>
      </c>
      <c r="L112" s="11">
        <v>8850</v>
      </c>
      <c r="M112" s="11">
        <v>0</v>
      </c>
      <c r="N112" s="11">
        <v>8850</v>
      </c>
      <c r="O112" s="11">
        <v>8850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" t="s">
        <v>64</v>
      </c>
      <c r="AS112" s="1">
        <v>35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</row>
    <row r="113" spans="1:50" ht="30">
      <c r="A113" s="2">
        <v>2015</v>
      </c>
      <c r="B113" s="2">
        <v>8300</v>
      </c>
      <c r="C113" s="14">
        <v>3</v>
      </c>
      <c r="D113" s="1">
        <v>2000</v>
      </c>
      <c r="E113" s="1">
        <v>2900</v>
      </c>
      <c r="F113" s="1">
        <v>297</v>
      </c>
      <c r="G113" s="1"/>
      <c r="H113" s="12" t="s">
        <v>112</v>
      </c>
      <c r="I113" s="11">
        <v>0</v>
      </c>
      <c r="J113" s="11">
        <v>0</v>
      </c>
      <c r="K113" s="11">
        <v>0</v>
      </c>
      <c r="L113" s="11">
        <v>7000</v>
      </c>
      <c r="M113" s="11">
        <v>0</v>
      </c>
      <c r="N113" s="11">
        <v>7000</v>
      </c>
      <c r="O113" s="11">
        <v>7000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"/>
      <c r="AS113" s="1">
        <v>28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</row>
    <row r="114" spans="1:50" ht="30">
      <c r="A114" s="2">
        <v>2015</v>
      </c>
      <c r="B114" s="2">
        <v>8300</v>
      </c>
      <c r="C114" s="14">
        <v>3</v>
      </c>
      <c r="D114" s="1">
        <v>2000</v>
      </c>
      <c r="E114" s="1">
        <v>2900</v>
      </c>
      <c r="F114" s="1">
        <v>297</v>
      </c>
      <c r="G114" s="14" t="s">
        <v>33</v>
      </c>
      <c r="H114" s="12" t="s">
        <v>112</v>
      </c>
      <c r="I114" s="11">
        <v>0</v>
      </c>
      <c r="J114" s="11">
        <v>0</v>
      </c>
      <c r="K114" s="11">
        <v>0</v>
      </c>
      <c r="L114" s="11">
        <v>7000</v>
      </c>
      <c r="M114" s="11">
        <v>0</v>
      </c>
      <c r="N114" s="11">
        <v>7000</v>
      </c>
      <c r="O114" s="11">
        <v>7000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" t="s">
        <v>64</v>
      </c>
      <c r="AS114" s="1">
        <v>28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</row>
    <row r="115" spans="1:50">
      <c r="A115" s="2">
        <v>2015</v>
      </c>
      <c r="B115" s="2">
        <v>8300</v>
      </c>
      <c r="C115" s="14">
        <v>3</v>
      </c>
      <c r="D115" s="1">
        <v>3000</v>
      </c>
      <c r="E115" s="1"/>
      <c r="F115" s="1"/>
      <c r="G115" s="1"/>
      <c r="H115" s="12" t="s">
        <v>40</v>
      </c>
      <c r="I115" s="11">
        <v>25452450</v>
      </c>
      <c r="J115" s="11">
        <v>637100</v>
      </c>
      <c r="K115" s="11">
        <v>26089550</v>
      </c>
      <c r="L115" s="11">
        <v>58500</v>
      </c>
      <c r="M115" s="11">
        <v>0</v>
      </c>
      <c r="N115" s="11">
        <v>58500</v>
      </c>
      <c r="O115" s="11">
        <v>26148050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"/>
      <c r="AS115" s="1">
        <v>818</v>
      </c>
      <c r="AT115" s="1">
        <v>4853</v>
      </c>
      <c r="AU115" s="1">
        <v>0</v>
      </c>
      <c r="AV115" s="1">
        <v>0</v>
      </c>
      <c r="AW115" s="1">
        <v>0</v>
      </c>
      <c r="AX115" s="1">
        <v>0</v>
      </c>
    </row>
    <row r="116" spans="1:50" ht="30">
      <c r="A116" s="2">
        <v>2015</v>
      </c>
      <c r="B116" s="2">
        <v>8300</v>
      </c>
      <c r="C116" s="14">
        <v>3</v>
      </c>
      <c r="D116" s="1">
        <v>3000</v>
      </c>
      <c r="E116" s="1">
        <v>3300</v>
      </c>
      <c r="F116" s="1"/>
      <c r="G116" s="1"/>
      <c r="H116" s="12" t="s">
        <v>41</v>
      </c>
      <c r="I116" s="11">
        <v>25452450</v>
      </c>
      <c r="J116" s="11">
        <v>637100</v>
      </c>
      <c r="K116" s="11">
        <v>26089550</v>
      </c>
      <c r="L116" s="11">
        <v>0</v>
      </c>
      <c r="M116" s="11">
        <v>0</v>
      </c>
      <c r="N116" s="11">
        <v>0</v>
      </c>
      <c r="O116" s="11">
        <v>26089550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"/>
      <c r="AS116" s="1">
        <v>815</v>
      </c>
      <c r="AT116" s="1">
        <v>4853</v>
      </c>
      <c r="AU116" s="1">
        <v>0</v>
      </c>
      <c r="AV116" s="1">
        <v>0</v>
      </c>
      <c r="AW116" s="1">
        <v>0</v>
      </c>
      <c r="AX116" s="1">
        <v>0</v>
      </c>
    </row>
    <row r="117" spans="1:50">
      <c r="A117" s="2">
        <v>2015</v>
      </c>
      <c r="B117" s="2">
        <v>8300</v>
      </c>
      <c r="C117" s="14">
        <v>3</v>
      </c>
      <c r="D117" s="1">
        <v>3000</v>
      </c>
      <c r="E117" s="1">
        <v>3300</v>
      </c>
      <c r="F117" s="1">
        <v>334</v>
      </c>
      <c r="G117" s="1"/>
      <c r="H117" s="12" t="s">
        <v>42</v>
      </c>
      <c r="I117" s="11">
        <v>24852450</v>
      </c>
      <c r="J117" s="11">
        <v>597100</v>
      </c>
      <c r="K117" s="11">
        <v>25449550</v>
      </c>
      <c r="L117" s="11">
        <v>0</v>
      </c>
      <c r="M117" s="11">
        <v>0</v>
      </c>
      <c r="N117" s="11">
        <v>0</v>
      </c>
      <c r="O117" s="11">
        <v>25449550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"/>
      <c r="AS117" s="1">
        <v>15</v>
      </c>
      <c r="AT117" s="1">
        <v>4053</v>
      </c>
      <c r="AU117" s="1">
        <v>0</v>
      </c>
      <c r="AV117" s="1">
        <v>0</v>
      </c>
      <c r="AW117" s="1">
        <v>0</v>
      </c>
      <c r="AX117" s="1">
        <v>0</v>
      </c>
    </row>
    <row r="118" spans="1:50">
      <c r="A118" s="2">
        <v>2015</v>
      </c>
      <c r="B118" s="2">
        <v>8300</v>
      </c>
      <c r="C118" s="14">
        <v>3</v>
      </c>
      <c r="D118" s="1">
        <v>3000</v>
      </c>
      <c r="E118" s="1">
        <v>3300</v>
      </c>
      <c r="F118" s="1">
        <v>334</v>
      </c>
      <c r="G118" s="14" t="s">
        <v>33</v>
      </c>
      <c r="H118" s="12" t="s">
        <v>43</v>
      </c>
      <c r="I118" s="11">
        <v>24852450</v>
      </c>
      <c r="J118" s="11">
        <v>597100</v>
      </c>
      <c r="K118" s="11">
        <v>25449550</v>
      </c>
      <c r="L118" s="11">
        <v>0</v>
      </c>
      <c r="M118" s="11">
        <v>0</v>
      </c>
      <c r="N118" s="11">
        <v>0</v>
      </c>
      <c r="O118" s="11">
        <v>25449550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" t="s">
        <v>44</v>
      </c>
      <c r="AS118" s="1">
        <v>15</v>
      </c>
      <c r="AT118" s="1">
        <v>4053</v>
      </c>
      <c r="AU118" s="1">
        <v>0</v>
      </c>
      <c r="AV118" s="1">
        <v>0</v>
      </c>
      <c r="AW118" s="1">
        <v>0</v>
      </c>
      <c r="AX118" s="1">
        <v>0</v>
      </c>
    </row>
    <row r="119" spans="1:50" ht="30">
      <c r="A119" s="2">
        <v>2015</v>
      </c>
      <c r="B119" s="2">
        <v>8300</v>
      </c>
      <c r="C119" s="14">
        <v>3</v>
      </c>
      <c r="D119" s="1">
        <v>3000</v>
      </c>
      <c r="E119" s="1">
        <v>3300</v>
      </c>
      <c r="F119" s="1">
        <v>339</v>
      </c>
      <c r="G119" s="1"/>
      <c r="H119" s="12" t="s">
        <v>113</v>
      </c>
      <c r="I119" s="11">
        <v>600000</v>
      </c>
      <c r="J119" s="11">
        <v>40000</v>
      </c>
      <c r="K119" s="11">
        <v>640000</v>
      </c>
      <c r="L119" s="11">
        <v>0</v>
      </c>
      <c r="M119" s="11">
        <v>0</v>
      </c>
      <c r="N119" s="11">
        <v>0</v>
      </c>
      <c r="O119" s="11">
        <v>640000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"/>
      <c r="AS119" s="1">
        <v>800</v>
      </c>
      <c r="AT119" s="1">
        <v>800</v>
      </c>
      <c r="AU119" s="1">
        <v>0</v>
      </c>
      <c r="AV119" s="1">
        <v>0</v>
      </c>
      <c r="AW119" s="1">
        <v>0</v>
      </c>
      <c r="AX119" s="1">
        <v>0</v>
      </c>
    </row>
    <row r="120" spans="1:50">
      <c r="A120" s="2">
        <v>2015</v>
      </c>
      <c r="B120" s="2">
        <v>8300</v>
      </c>
      <c r="C120" s="14">
        <v>3</v>
      </c>
      <c r="D120" s="1">
        <v>3000</v>
      </c>
      <c r="E120" s="1">
        <v>3300</v>
      </c>
      <c r="F120" s="1">
        <v>339</v>
      </c>
      <c r="G120" s="14" t="s">
        <v>33</v>
      </c>
      <c r="H120" s="12" t="s">
        <v>114</v>
      </c>
      <c r="I120" s="11">
        <v>600000</v>
      </c>
      <c r="J120" s="11">
        <v>40000</v>
      </c>
      <c r="K120" s="11">
        <v>640000</v>
      </c>
      <c r="L120" s="11">
        <v>0</v>
      </c>
      <c r="M120" s="11">
        <v>0</v>
      </c>
      <c r="N120" s="11">
        <v>0</v>
      </c>
      <c r="O120" s="11">
        <v>640000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" t="s">
        <v>115</v>
      </c>
      <c r="AS120" s="1">
        <v>800</v>
      </c>
      <c r="AT120" s="1">
        <v>800</v>
      </c>
      <c r="AU120" s="1">
        <v>0</v>
      </c>
      <c r="AV120" s="1">
        <v>0</v>
      </c>
      <c r="AW120" s="1">
        <v>0</v>
      </c>
      <c r="AX120" s="1">
        <v>0</v>
      </c>
    </row>
    <row r="121" spans="1:50">
      <c r="A121" s="2">
        <v>2015</v>
      </c>
      <c r="B121" s="2">
        <v>8300</v>
      </c>
      <c r="C121" s="14">
        <v>3</v>
      </c>
      <c r="D121" s="1">
        <v>3000</v>
      </c>
      <c r="E121" s="1">
        <v>3700</v>
      </c>
      <c r="F121" s="1"/>
      <c r="G121" s="1"/>
      <c r="H121" s="12" t="s">
        <v>82</v>
      </c>
      <c r="I121" s="11">
        <v>0</v>
      </c>
      <c r="J121" s="11">
        <v>0</v>
      </c>
      <c r="K121" s="11">
        <v>0</v>
      </c>
      <c r="L121" s="11">
        <v>58500</v>
      </c>
      <c r="M121" s="11">
        <v>0</v>
      </c>
      <c r="N121" s="11">
        <v>58500</v>
      </c>
      <c r="O121" s="11">
        <v>58500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"/>
      <c r="AS121" s="1">
        <v>3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</row>
    <row r="122" spans="1:50">
      <c r="A122" s="2">
        <v>2015</v>
      </c>
      <c r="B122" s="2">
        <v>8300</v>
      </c>
      <c r="C122" s="14">
        <v>3</v>
      </c>
      <c r="D122" s="1">
        <v>3000</v>
      </c>
      <c r="E122" s="1">
        <v>3700</v>
      </c>
      <c r="F122" s="1">
        <v>371</v>
      </c>
      <c r="G122" s="1"/>
      <c r="H122" s="12" t="s">
        <v>116</v>
      </c>
      <c r="I122" s="11">
        <v>0</v>
      </c>
      <c r="J122" s="11">
        <v>0</v>
      </c>
      <c r="K122" s="11">
        <v>0</v>
      </c>
      <c r="L122" s="11">
        <v>20000</v>
      </c>
      <c r="M122" s="11">
        <v>0</v>
      </c>
      <c r="N122" s="11">
        <v>20000</v>
      </c>
      <c r="O122" s="11">
        <v>20000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"/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</row>
    <row r="123" spans="1:50" ht="30">
      <c r="A123" s="2">
        <v>2015</v>
      </c>
      <c r="B123" s="2">
        <v>8300</v>
      </c>
      <c r="C123" s="14">
        <v>3</v>
      </c>
      <c r="D123" s="1">
        <v>3000</v>
      </c>
      <c r="E123" s="1">
        <v>3700</v>
      </c>
      <c r="F123" s="1">
        <v>371</v>
      </c>
      <c r="G123" s="14" t="s">
        <v>208</v>
      </c>
      <c r="H123" s="12" t="s">
        <v>117</v>
      </c>
      <c r="I123" s="11">
        <v>0</v>
      </c>
      <c r="J123" s="11">
        <v>0</v>
      </c>
      <c r="K123" s="11">
        <v>0</v>
      </c>
      <c r="L123" s="11">
        <v>20000</v>
      </c>
      <c r="M123" s="11">
        <v>0</v>
      </c>
      <c r="N123" s="11">
        <v>20000</v>
      </c>
      <c r="O123" s="11">
        <v>20000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" t="s">
        <v>85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</row>
    <row r="124" spans="1:50">
      <c r="A124" s="2">
        <v>2015</v>
      </c>
      <c r="B124" s="2">
        <v>8300</v>
      </c>
      <c r="C124" s="14">
        <v>3</v>
      </c>
      <c r="D124" s="1">
        <v>3000</v>
      </c>
      <c r="E124" s="1">
        <v>3700</v>
      </c>
      <c r="F124" s="1">
        <v>372</v>
      </c>
      <c r="G124" s="1"/>
      <c r="H124" s="12" t="s">
        <v>83</v>
      </c>
      <c r="I124" s="11">
        <v>0</v>
      </c>
      <c r="J124" s="11">
        <v>0</v>
      </c>
      <c r="K124" s="11">
        <v>0</v>
      </c>
      <c r="L124" s="11">
        <v>3500</v>
      </c>
      <c r="M124" s="11">
        <v>0</v>
      </c>
      <c r="N124" s="11">
        <v>3500</v>
      </c>
      <c r="O124" s="11">
        <v>3500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"/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</row>
    <row r="125" spans="1:50" ht="30">
      <c r="A125" s="2">
        <v>2015</v>
      </c>
      <c r="B125" s="2">
        <v>8300</v>
      </c>
      <c r="C125" s="14">
        <v>3</v>
      </c>
      <c r="D125" s="1">
        <v>3000</v>
      </c>
      <c r="E125" s="1">
        <v>3700</v>
      </c>
      <c r="F125" s="1">
        <v>372</v>
      </c>
      <c r="G125" s="14" t="s">
        <v>208</v>
      </c>
      <c r="H125" s="12" t="s">
        <v>84</v>
      </c>
      <c r="I125" s="11">
        <v>0</v>
      </c>
      <c r="J125" s="11">
        <v>0</v>
      </c>
      <c r="K125" s="11">
        <v>0</v>
      </c>
      <c r="L125" s="11">
        <v>3500</v>
      </c>
      <c r="M125" s="11">
        <v>0</v>
      </c>
      <c r="N125" s="11">
        <v>3500</v>
      </c>
      <c r="O125" s="11">
        <v>3500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" t="s">
        <v>85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</row>
    <row r="126" spans="1:50">
      <c r="A126" s="2">
        <v>2015</v>
      </c>
      <c r="B126" s="2">
        <v>8300</v>
      </c>
      <c r="C126" s="14">
        <v>3</v>
      </c>
      <c r="D126" s="1">
        <v>3000</v>
      </c>
      <c r="E126" s="1">
        <v>3700</v>
      </c>
      <c r="F126" s="1">
        <v>376</v>
      </c>
      <c r="G126" s="1"/>
      <c r="H126" s="12" t="s">
        <v>118</v>
      </c>
      <c r="I126" s="11">
        <v>0</v>
      </c>
      <c r="J126" s="11">
        <v>0</v>
      </c>
      <c r="K126" s="11">
        <v>0</v>
      </c>
      <c r="L126" s="11">
        <v>35000</v>
      </c>
      <c r="M126" s="11">
        <v>0</v>
      </c>
      <c r="N126" s="11">
        <v>35000</v>
      </c>
      <c r="O126" s="11">
        <v>35000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"/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</row>
    <row r="127" spans="1:50" ht="30">
      <c r="A127" s="2">
        <v>2015</v>
      </c>
      <c r="B127" s="2">
        <v>8300</v>
      </c>
      <c r="C127" s="14">
        <v>3</v>
      </c>
      <c r="D127" s="1">
        <v>3000</v>
      </c>
      <c r="E127" s="1">
        <v>3700</v>
      </c>
      <c r="F127" s="1">
        <v>376</v>
      </c>
      <c r="G127" s="14" t="s">
        <v>33</v>
      </c>
      <c r="H127" s="12" t="s">
        <v>119</v>
      </c>
      <c r="I127" s="11">
        <v>0</v>
      </c>
      <c r="J127" s="11">
        <v>0</v>
      </c>
      <c r="K127" s="11">
        <v>0</v>
      </c>
      <c r="L127" s="11">
        <v>35000</v>
      </c>
      <c r="M127" s="11">
        <v>0</v>
      </c>
      <c r="N127" s="11">
        <v>35000</v>
      </c>
      <c r="O127" s="11">
        <v>35000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" t="s">
        <v>85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</row>
    <row r="128" spans="1:50">
      <c r="A128" s="2">
        <v>2015</v>
      </c>
      <c r="B128" s="2">
        <v>8300</v>
      </c>
      <c r="C128" s="14">
        <v>3</v>
      </c>
      <c r="D128" s="1">
        <v>5000</v>
      </c>
      <c r="E128" s="1"/>
      <c r="F128" s="1"/>
      <c r="G128" s="1"/>
      <c r="H128" s="12" t="s">
        <v>58</v>
      </c>
      <c r="I128" s="11">
        <v>2196268</v>
      </c>
      <c r="J128" s="11">
        <v>0</v>
      </c>
      <c r="K128" s="11">
        <v>2196268</v>
      </c>
      <c r="L128" s="11">
        <v>0</v>
      </c>
      <c r="M128" s="11">
        <v>0</v>
      </c>
      <c r="N128" s="11">
        <v>0</v>
      </c>
      <c r="O128" s="11">
        <v>2196268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"/>
      <c r="AS128" s="1">
        <v>191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</row>
    <row r="129" spans="1:50">
      <c r="A129" s="2">
        <v>2015</v>
      </c>
      <c r="B129" s="2">
        <v>8300</v>
      </c>
      <c r="C129" s="14">
        <v>3</v>
      </c>
      <c r="D129" s="1">
        <v>5000</v>
      </c>
      <c r="E129" s="1">
        <v>5100</v>
      </c>
      <c r="F129" s="1"/>
      <c r="G129" s="1"/>
      <c r="H129" s="12" t="s">
        <v>59</v>
      </c>
      <c r="I129" s="11">
        <v>615196</v>
      </c>
      <c r="J129" s="11">
        <v>0</v>
      </c>
      <c r="K129" s="11">
        <v>615196</v>
      </c>
      <c r="L129" s="11">
        <v>0</v>
      </c>
      <c r="M129" s="11">
        <v>0</v>
      </c>
      <c r="N129" s="11">
        <v>0</v>
      </c>
      <c r="O129" s="11">
        <v>615196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"/>
      <c r="AS129" s="1">
        <v>78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</row>
    <row r="130" spans="1:50">
      <c r="A130" s="2">
        <v>2015</v>
      </c>
      <c r="B130" s="2">
        <v>8300</v>
      </c>
      <c r="C130" s="14">
        <v>3</v>
      </c>
      <c r="D130" s="1">
        <v>5000</v>
      </c>
      <c r="E130" s="1">
        <v>5100</v>
      </c>
      <c r="F130" s="1">
        <v>511</v>
      </c>
      <c r="G130" s="1"/>
      <c r="H130" s="12" t="s">
        <v>86</v>
      </c>
      <c r="I130" s="11">
        <v>73400</v>
      </c>
      <c r="J130" s="11">
        <v>0</v>
      </c>
      <c r="K130" s="11">
        <v>73400</v>
      </c>
      <c r="L130" s="11">
        <v>0</v>
      </c>
      <c r="M130" s="11">
        <v>0</v>
      </c>
      <c r="N130" s="11">
        <v>0</v>
      </c>
      <c r="O130" s="11">
        <v>73400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"/>
      <c r="AS130" s="1">
        <v>62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</row>
    <row r="131" spans="1:50">
      <c r="A131" s="2">
        <v>2015</v>
      </c>
      <c r="B131" s="2">
        <v>8300</v>
      </c>
      <c r="C131" s="14">
        <v>3</v>
      </c>
      <c r="D131" s="1">
        <v>5000</v>
      </c>
      <c r="E131" s="1">
        <v>5100</v>
      </c>
      <c r="F131" s="1">
        <v>511</v>
      </c>
      <c r="G131" s="14" t="s">
        <v>33</v>
      </c>
      <c r="H131" s="12" t="s">
        <v>87</v>
      </c>
      <c r="I131" s="11">
        <v>73400</v>
      </c>
      <c r="J131" s="11">
        <v>0</v>
      </c>
      <c r="K131" s="11">
        <v>73400</v>
      </c>
      <c r="L131" s="11">
        <v>0</v>
      </c>
      <c r="M131" s="11">
        <v>0</v>
      </c>
      <c r="N131" s="11">
        <v>0</v>
      </c>
      <c r="O131" s="11">
        <v>73400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" t="s">
        <v>64</v>
      </c>
      <c r="AS131" s="1">
        <v>62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</row>
    <row r="132" spans="1:50" ht="30">
      <c r="A132" s="2">
        <v>2015</v>
      </c>
      <c r="B132" s="2">
        <v>8300</v>
      </c>
      <c r="C132" s="14">
        <v>3</v>
      </c>
      <c r="D132" s="1">
        <v>5000</v>
      </c>
      <c r="E132" s="1">
        <v>5100</v>
      </c>
      <c r="F132" s="1">
        <v>515</v>
      </c>
      <c r="G132" s="1"/>
      <c r="H132" s="12" t="s">
        <v>60</v>
      </c>
      <c r="I132" s="11">
        <v>507096</v>
      </c>
      <c r="J132" s="11">
        <v>0</v>
      </c>
      <c r="K132" s="11">
        <v>507096</v>
      </c>
      <c r="L132" s="11">
        <v>0</v>
      </c>
      <c r="M132" s="11">
        <v>0</v>
      </c>
      <c r="N132" s="11">
        <v>0</v>
      </c>
      <c r="O132" s="11">
        <v>507096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"/>
      <c r="AS132" s="1">
        <v>5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</row>
    <row r="133" spans="1:50">
      <c r="A133" s="2">
        <v>2015</v>
      </c>
      <c r="B133" s="2">
        <v>8300</v>
      </c>
      <c r="C133" s="14">
        <v>3</v>
      </c>
      <c r="D133" s="1">
        <v>5000</v>
      </c>
      <c r="E133" s="1">
        <v>5100</v>
      </c>
      <c r="F133" s="1">
        <v>515</v>
      </c>
      <c r="G133" s="14" t="s">
        <v>33</v>
      </c>
      <c r="H133" s="12" t="s">
        <v>61</v>
      </c>
      <c r="I133" s="11">
        <v>507096</v>
      </c>
      <c r="J133" s="11">
        <v>0</v>
      </c>
      <c r="K133" s="11">
        <v>507096</v>
      </c>
      <c r="L133" s="11">
        <v>0</v>
      </c>
      <c r="M133" s="11">
        <v>0</v>
      </c>
      <c r="N133" s="11">
        <v>0</v>
      </c>
      <c r="O133" s="11">
        <v>507096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" t="s">
        <v>64</v>
      </c>
      <c r="AS133" s="1">
        <v>5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</row>
    <row r="134" spans="1:50">
      <c r="A134" s="2">
        <v>2015</v>
      </c>
      <c r="B134" s="2">
        <v>8300</v>
      </c>
      <c r="C134" s="14">
        <v>3</v>
      </c>
      <c r="D134" s="1">
        <v>5000</v>
      </c>
      <c r="E134" s="1">
        <v>5100</v>
      </c>
      <c r="F134" s="1">
        <v>519</v>
      </c>
      <c r="G134" s="1"/>
      <c r="H134" s="12" t="s">
        <v>120</v>
      </c>
      <c r="I134" s="11">
        <v>34700</v>
      </c>
      <c r="J134" s="11">
        <v>0</v>
      </c>
      <c r="K134" s="11">
        <v>34700</v>
      </c>
      <c r="L134" s="11">
        <v>0</v>
      </c>
      <c r="M134" s="11">
        <v>0</v>
      </c>
      <c r="N134" s="11">
        <v>0</v>
      </c>
      <c r="O134" s="11">
        <v>34700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"/>
      <c r="AS134" s="1">
        <v>11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</row>
    <row r="135" spans="1:50">
      <c r="A135" s="2">
        <v>2015</v>
      </c>
      <c r="B135" s="2">
        <v>8300</v>
      </c>
      <c r="C135" s="14">
        <v>3</v>
      </c>
      <c r="D135" s="1">
        <v>5000</v>
      </c>
      <c r="E135" s="1">
        <v>5100</v>
      </c>
      <c r="F135" s="1">
        <v>519</v>
      </c>
      <c r="G135" s="14" t="s">
        <v>33</v>
      </c>
      <c r="H135" s="12" t="s">
        <v>121</v>
      </c>
      <c r="I135" s="11">
        <v>34700</v>
      </c>
      <c r="J135" s="11">
        <v>0</v>
      </c>
      <c r="K135" s="11">
        <v>34700</v>
      </c>
      <c r="L135" s="11">
        <v>0</v>
      </c>
      <c r="M135" s="11">
        <v>0</v>
      </c>
      <c r="N135" s="11">
        <v>0</v>
      </c>
      <c r="O135" s="11">
        <v>34700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" t="s">
        <v>64</v>
      </c>
      <c r="AS135" s="1">
        <v>11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</row>
    <row r="136" spans="1:50">
      <c r="A136" s="2">
        <v>2015</v>
      </c>
      <c r="B136" s="2">
        <v>8300</v>
      </c>
      <c r="C136" s="14">
        <v>3</v>
      </c>
      <c r="D136" s="1">
        <v>5000</v>
      </c>
      <c r="E136" s="1">
        <v>5200</v>
      </c>
      <c r="F136" s="1"/>
      <c r="G136" s="1"/>
      <c r="H136" s="12" t="s">
        <v>88</v>
      </c>
      <c r="I136" s="11">
        <v>195380</v>
      </c>
      <c r="J136" s="11">
        <v>0</v>
      </c>
      <c r="K136" s="11">
        <v>195380</v>
      </c>
      <c r="L136" s="11">
        <v>0</v>
      </c>
      <c r="M136" s="11">
        <v>0</v>
      </c>
      <c r="N136" s="11">
        <v>0</v>
      </c>
      <c r="O136" s="11">
        <v>195380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"/>
      <c r="AS136" s="1">
        <v>23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</row>
    <row r="137" spans="1:50">
      <c r="A137" s="2">
        <v>2015</v>
      </c>
      <c r="B137" s="2">
        <v>8300</v>
      </c>
      <c r="C137" s="14">
        <v>3</v>
      </c>
      <c r="D137" s="1">
        <v>5000</v>
      </c>
      <c r="E137" s="1">
        <v>5200</v>
      </c>
      <c r="F137" s="1">
        <v>521</v>
      </c>
      <c r="G137" s="1"/>
      <c r="H137" s="12" t="s">
        <v>89</v>
      </c>
      <c r="I137" s="11">
        <v>32000</v>
      </c>
      <c r="J137" s="11">
        <v>0</v>
      </c>
      <c r="K137" s="11">
        <v>32000</v>
      </c>
      <c r="L137" s="11">
        <v>0</v>
      </c>
      <c r="M137" s="11">
        <v>0</v>
      </c>
      <c r="N137" s="11">
        <v>0</v>
      </c>
      <c r="O137" s="11">
        <v>32000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"/>
      <c r="AS137" s="1">
        <v>8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</row>
    <row r="138" spans="1:50">
      <c r="A138" s="2">
        <v>2015</v>
      </c>
      <c r="B138" s="2">
        <v>8300</v>
      </c>
      <c r="C138" s="14">
        <v>3</v>
      </c>
      <c r="D138" s="1">
        <v>5000</v>
      </c>
      <c r="E138" s="1">
        <v>5200</v>
      </c>
      <c r="F138" s="1">
        <v>521</v>
      </c>
      <c r="G138" s="14" t="s">
        <v>33</v>
      </c>
      <c r="H138" s="12" t="s">
        <v>89</v>
      </c>
      <c r="I138" s="11">
        <v>32000</v>
      </c>
      <c r="J138" s="11">
        <v>0</v>
      </c>
      <c r="K138" s="11">
        <v>32000</v>
      </c>
      <c r="L138" s="11">
        <v>0</v>
      </c>
      <c r="M138" s="11">
        <v>0</v>
      </c>
      <c r="N138" s="11">
        <v>0</v>
      </c>
      <c r="O138" s="11">
        <v>32000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" t="s">
        <v>90</v>
      </c>
      <c r="AS138" s="1">
        <v>8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</row>
    <row r="139" spans="1:50">
      <c r="A139" s="2">
        <v>2015</v>
      </c>
      <c r="B139" s="2">
        <v>8300</v>
      </c>
      <c r="C139" s="14">
        <v>3</v>
      </c>
      <c r="D139" s="1">
        <v>5000</v>
      </c>
      <c r="E139" s="1">
        <v>5200</v>
      </c>
      <c r="F139" s="1">
        <v>523</v>
      </c>
      <c r="G139" s="1"/>
      <c r="H139" s="12" t="s">
        <v>63</v>
      </c>
      <c r="I139" s="11">
        <v>163380</v>
      </c>
      <c r="J139" s="11">
        <v>0</v>
      </c>
      <c r="K139" s="11">
        <v>163380</v>
      </c>
      <c r="L139" s="11">
        <v>0</v>
      </c>
      <c r="M139" s="11">
        <v>0</v>
      </c>
      <c r="N139" s="11">
        <v>0</v>
      </c>
      <c r="O139" s="11">
        <v>163380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"/>
      <c r="AS139" s="1">
        <v>15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</row>
    <row r="140" spans="1:50">
      <c r="A140" s="2">
        <v>2015</v>
      </c>
      <c r="B140" s="2">
        <v>8300</v>
      </c>
      <c r="C140" s="14">
        <v>3</v>
      </c>
      <c r="D140" s="1">
        <v>5000</v>
      </c>
      <c r="E140" s="1">
        <v>5200</v>
      </c>
      <c r="F140" s="1">
        <v>523</v>
      </c>
      <c r="G140" s="14" t="s">
        <v>33</v>
      </c>
      <c r="H140" s="12" t="s">
        <v>63</v>
      </c>
      <c r="I140" s="11">
        <v>163380</v>
      </c>
      <c r="J140" s="11">
        <v>0</v>
      </c>
      <c r="K140" s="11">
        <v>163380</v>
      </c>
      <c r="L140" s="11">
        <v>0</v>
      </c>
      <c r="M140" s="11">
        <v>0</v>
      </c>
      <c r="N140" s="11">
        <v>0</v>
      </c>
      <c r="O140" s="11">
        <v>163380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" t="s">
        <v>64</v>
      </c>
      <c r="AS140" s="1">
        <v>15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</row>
    <row r="141" spans="1:50">
      <c r="A141" s="2">
        <v>2015</v>
      </c>
      <c r="B141" s="2">
        <v>8300</v>
      </c>
      <c r="C141" s="14">
        <v>3</v>
      </c>
      <c r="D141" s="1">
        <v>5000</v>
      </c>
      <c r="E141" s="1">
        <v>5300</v>
      </c>
      <c r="F141" s="1"/>
      <c r="G141" s="1"/>
      <c r="H141" s="12" t="s">
        <v>91</v>
      </c>
      <c r="I141" s="11">
        <v>51160</v>
      </c>
      <c r="J141" s="11">
        <v>0</v>
      </c>
      <c r="K141" s="11">
        <v>51160</v>
      </c>
      <c r="L141" s="11">
        <v>0</v>
      </c>
      <c r="M141" s="11">
        <v>0</v>
      </c>
      <c r="N141" s="11">
        <v>0</v>
      </c>
      <c r="O141" s="11">
        <v>51160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"/>
      <c r="AS141" s="1">
        <v>6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</row>
    <row r="142" spans="1:50">
      <c r="A142" s="2">
        <v>2015</v>
      </c>
      <c r="B142" s="2">
        <v>8300</v>
      </c>
      <c r="C142" s="14">
        <v>3</v>
      </c>
      <c r="D142" s="1">
        <v>5000</v>
      </c>
      <c r="E142" s="1">
        <v>5300</v>
      </c>
      <c r="F142" s="1">
        <v>531</v>
      </c>
      <c r="G142" s="1"/>
      <c r="H142" s="12" t="s">
        <v>92</v>
      </c>
      <c r="I142" s="11">
        <v>36000</v>
      </c>
      <c r="J142" s="11">
        <v>0</v>
      </c>
      <c r="K142" s="11">
        <v>36000</v>
      </c>
      <c r="L142" s="11">
        <v>0</v>
      </c>
      <c r="M142" s="11">
        <v>0</v>
      </c>
      <c r="N142" s="11">
        <v>0</v>
      </c>
      <c r="O142" s="11">
        <v>36000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"/>
      <c r="AS142" s="1">
        <v>2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</row>
    <row r="143" spans="1:50">
      <c r="A143" s="2">
        <v>2015</v>
      </c>
      <c r="B143" s="2">
        <v>8300</v>
      </c>
      <c r="C143" s="14">
        <v>3</v>
      </c>
      <c r="D143" s="1">
        <v>5000</v>
      </c>
      <c r="E143" s="1">
        <v>5300</v>
      </c>
      <c r="F143" s="1">
        <v>531</v>
      </c>
      <c r="G143" s="14" t="s">
        <v>33</v>
      </c>
      <c r="H143" s="12" t="s">
        <v>92</v>
      </c>
      <c r="I143" s="11">
        <v>36000</v>
      </c>
      <c r="J143" s="11">
        <v>0</v>
      </c>
      <c r="K143" s="11">
        <v>36000</v>
      </c>
      <c r="L143" s="11">
        <v>0</v>
      </c>
      <c r="M143" s="11">
        <v>0</v>
      </c>
      <c r="N143" s="11">
        <v>0</v>
      </c>
      <c r="O143" s="11">
        <v>36000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" t="s">
        <v>64</v>
      </c>
      <c r="AS143" s="1">
        <v>2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</row>
    <row r="144" spans="1:50">
      <c r="A144" s="2">
        <v>2015</v>
      </c>
      <c r="B144" s="2">
        <v>8300</v>
      </c>
      <c r="C144" s="14">
        <v>3</v>
      </c>
      <c r="D144" s="1">
        <v>5000</v>
      </c>
      <c r="E144" s="1">
        <v>5300</v>
      </c>
      <c r="F144" s="1">
        <v>532</v>
      </c>
      <c r="G144" s="1"/>
      <c r="H144" s="12" t="s">
        <v>122</v>
      </c>
      <c r="I144" s="11">
        <v>15160</v>
      </c>
      <c r="J144" s="11">
        <v>0</v>
      </c>
      <c r="K144" s="11">
        <v>15160</v>
      </c>
      <c r="L144" s="11">
        <v>0</v>
      </c>
      <c r="M144" s="11">
        <v>0</v>
      </c>
      <c r="N144" s="11">
        <v>0</v>
      </c>
      <c r="O144" s="11">
        <v>15160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"/>
      <c r="AS144" s="1">
        <v>4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</row>
    <row r="145" spans="1:50">
      <c r="A145" s="2">
        <v>2015</v>
      </c>
      <c r="B145" s="2">
        <v>8300</v>
      </c>
      <c r="C145" s="14">
        <v>3</v>
      </c>
      <c r="D145" s="1">
        <v>5000</v>
      </c>
      <c r="E145" s="1">
        <v>5300</v>
      </c>
      <c r="F145" s="1">
        <v>532</v>
      </c>
      <c r="G145" s="14" t="s">
        <v>33</v>
      </c>
      <c r="H145" s="12" t="s">
        <v>122</v>
      </c>
      <c r="I145" s="11">
        <v>15160</v>
      </c>
      <c r="J145" s="11">
        <v>0</v>
      </c>
      <c r="K145" s="11">
        <v>15160</v>
      </c>
      <c r="L145" s="11">
        <v>0</v>
      </c>
      <c r="M145" s="11">
        <v>0</v>
      </c>
      <c r="N145" s="11">
        <v>0</v>
      </c>
      <c r="O145" s="11">
        <v>15160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" t="s">
        <v>64</v>
      </c>
      <c r="AS145" s="1">
        <v>4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</row>
    <row r="146" spans="1:50">
      <c r="A146" s="2">
        <v>2015</v>
      </c>
      <c r="B146" s="2">
        <v>8300</v>
      </c>
      <c r="C146" s="14">
        <v>3</v>
      </c>
      <c r="D146" s="1">
        <v>5000</v>
      </c>
      <c r="E146" s="1">
        <v>5400</v>
      </c>
      <c r="F146" s="1"/>
      <c r="G146" s="1"/>
      <c r="H146" s="12" t="s">
        <v>123</v>
      </c>
      <c r="I146" s="11">
        <v>1100000</v>
      </c>
      <c r="J146" s="11">
        <v>0</v>
      </c>
      <c r="K146" s="11">
        <v>1100000</v>
      </c>
      <c r="L146" s="11">
        <v>0</v>
      </c>
      <c r="M146" s="11">
        <v>0</v>
      </c>
      <c r="N146" s="11">
        <v>0</v>
      </c>
      <c r="O146" s="11">
        <v>1100000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"/>
      <c r="AS146" s="1">
        <v>5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</row>
    <row r="147" spans="1:50">
      <c r="A147" s="2">
        <v>2015</v>
      </c>
      <c r="B147" s="2">
        <v>8300</v>
      </c>
      <c r="C147" s="14">
        <v>3</v>
      </c>
      <c r="D147" s="1">
        <v>5000</v>
      </c>
      <c r="E147" s="1">
        <v>5400</v>
      </c>
      <c r="F147" s="1">
        <v>541</v>
      </c>
      <c r="G147" s="1"/>
      <c r="H147" s="12" t="s">
        <v>66</v>
      </c>
      <c r="I147" s="11">
        <v>1100000</v>
      </c>
      <c r="J147" s="11">
        <v>0</v>
      </c>
      <c r="K147" s="11">
        <v>1100000</v>
      </c>
      <c r="L147" s="11">
        <v>0</v>
      </c>
      <c r="M147" s="11">
        <v>0</v>
      </c>
      <c r="N147" s="11">
        <v>0</v>
      </c>
      <c r="O147" s="11">
        <v>1100000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"/>
      <c r="AS147" s="1">
        <v>5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</row>
    <row r="148" spans="1:50" ht="30">
      <c r="A148" s="2">
        <v>2015</v>
      </c>
      <c r="B148" s="2">
        <v>8300</v>
      </c>
      <c r="C148" s="14">
        <v>3</v>
      </c>
      <c r="D148" s="1">
        <v>5000</v>
      </c>
      <c r="E148" s="1">
        <v>5400</v>
      </c>
      <c r="F148" s="1">
        <v>541</v>
      </c>
      <c r="G148" s="14" t="s">
        <v>33</v>
      </c>
      <c r="H148" s="12" t="s">
        <v>124</v>
      </c>
      <c r="I148" s="11">
        <v>1100000</v>
      </c>
      <c r="J148" s="11">
        <v>0</v>
      </c>
      <c r="K148" s="11">
        <v>1100000</v>
      </c>
      <c r="L148" s="11">
        <v>0</v>
      </c>
      <c r="M148" s="11">
        <v>0</v>
      </c>
      <c r="N148" s="11">
        <v>0</v>
      </c>
      <c r="O148" s="11">
        <v>1100000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" t="s">
        <v>64</v>
      </c>
      <c r="AS148" s="1">
        <v>5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</row>
    <row r="149" spans="1:50">
      <c r="A149" s="2">
        <v>2015</v>
      </c>
      <c r="B149" s="2">
        <v>8300</v>
      </c>
      <c r="C149" s="14">
        <v>3</v>
      </c>
      <c r="D149" s="1">
        <v>5000</v>
      </c>
      <c r="E149" s="1">
        <v>5500</v>
      </c>
      <c r="F149" s="1"/>
      <c r="G149" s="1"/>
      <c r="H149" s="12" t="s">
        <v>125</v>
      </c>
      <c r="I149" s="11">
        <v>196032</v>
      </c>
      <c r="J149" s="11">
        <v>0</v>
      </c>
      <c r="K149" s="11">
        <v>196032</v>
      </c>
      <c r="L149" s="11">
        <v>0</v>
      </c>
      <c r="M149" s="11">
        <v>0</v>
      </c>
      <c r="N149" s="11">
        <v>0</v>
      </c>
      <c r="O149" s="11">
        <v>196032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"/>
      <c r="AS149" s="1">
        <v>67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</row>
    <row r="150" spans="1:50">
      <c r="A150" s="2">
        <v>2015</v>
      </c>
      <c r="B150" s="2">
        <v>8300</v>
      </c>
      <c r="C150" s="14">
        <v>3</v>
      </c>
      <c r="D150" s="1">
        <v>5000</v>
      </c>
      <c r="E150" s="1">
        <v>5500</v>
      </c>
      <c r="F150" s="1">
        <v>551</v>
      </c>
      <c r="G150" s="1"/>
      <c r="H150" s="12" t="s">
        <v>126</v>
      </c>
      <c r="I150" s="11">
        <v>196032</v>
      </c>
      <c r="J150" s="11">
        <v>0</v>
      </c>
      <c r="K150" s="11">
        <v>196032</v>
      </c>
      <c r="L150" s="11">
        <v>0</v>
      </c>
      <c r="M150" s="11">
        <v>0</v>
      </c>
      <c r="N150" s="11">
        <v>0</v>
      </c>
      <c r="O150" s="11">
        <v>196032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"/>
      <c r="AS150" s="1">
        <v>67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</row>
    <row r="151" spans="1:50">
      <c r="A151" s="2">
        <v>2015</v>
      </c>
      <c r="B151" s="2">
        <v>8300</v>
      </c>
      <c r="C151" s="14">
        <v>3</v>
      </c>
      <c r="D151" s="1">
        <v>5000</v>
      </c>
      <c r="E151" s="1">
        <v>5500</v>
      </c>
      <c r="F151" s="1">
        <v>551</v>
      </c>
      <c r="G151" s="14" t="s">
        <v>208</v>
      </c>
      <c r="H151" s="12" t="s">
        <v>127</v>
      </c>
      <c r="I151" s="11">
        <v>196032</v>
      </c>
      <c r="J151" s="11">
        <v>0</v>
      </c>
      <c r="K151" s="11">
        <v>196032</v>
      </c>
      <c r="L151" s="11">
        <v>0</v>
      </c>
      <c r="M151" s="11">
        <v>0</v>
      </c>
      <c r="N151" s="11">
        <v>0</v>
      </c>
      <c r="O151" s="11">
        <v>196032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" t="s">
        <v>64</v>
      </c>
      <c r="AS151" s="1">
        <v>67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</row>
    <row r="152" spans="1:50">
      <c r="A152" s="2">
        <v>2015</v>
      </c>
      <c r="B152" s="2">
        <v>8300</v>
      </c>
      <c r="C152" s="14">
        <v>3</v>
      </c>
      <c r="D152" s="1">
        <v>5000</v>
      </c>
      <c r="E152" s="1">
        <v>5600</v>
      </c>
      <c r="F152" s="1"/>
      <c r="G152" s="1"/>
      <c r="H152" s="12" t="s">
        <v>93</v>
      </c>
      <c r="I152" s="11">
        <v>18500</v>
      </c>
      <c r="J152" s="11">
        <v>0</v>
      </c>
      <c r="K152" s="11">
        <v>18500</v>
      </c>
      <c r="L152" s="11">
        <v>0</v>
      </c>
      <c r="M152" s="11">
        <v>0</v>
      </c>
      <c r="N152" s="11">
        <v>0</v>
      </c>
      <c r="O152" s="11">
        <v>18500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"/>
      <c r="AS152" s="1">
        <v>10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</row>
    <row r="153" spans="1:50">
      <c r="A153" s="2">
        <v>2015</v>
      </c>
      <c r="B153" s="2">
        <v>8300</v>
      </c>
      <c r="C153" s="14">
        <v>3</v>
      </c>
      <c r="D153" s="1">
        <v>5000</v>
      </c>
      <c r="E153" s="1">
        <v>5600</v>
      </c>
      <c r="F153" s="1">
        <v>565</v>
      </c>
      <c r="G153" s="1"/>
      <c r="H153" s="12" t="s">
        <v>128</v>
      </c>
      <c r="I153" s="11">
        <v>18500</v>
      </c>
      <c r="J153" s="11">
        <v>0</v>
      </c>
      <c r="K153" s="11">
        <v>18500</v>
      </c>
      <c r="L153" s="11">
        <v>0</v>
      </c>
      <c r="M153" s="11">
        <v>0</v>
      </c>
      <c r="N153" s="11">
        <v>0</v>
      </c>
      <c r="O153" s="11">
        <v>18500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"/>
      <c r="AS153" s="1">
        <v>10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</row>
    <row r="154" spans="1:50" ht="30">
      <c r="A154" s="2">
        <v>2015</v>
      </c>
      <c r="B154" s="2">
        <v>8300</v>
      </c>
      <c r="C154" s="14">
        <v>3</v>
      </c>
      <c r="D154" s="1">
        <v>5000</v>
      </c>
      <c r="E154" s="1">
        <v>5600</v>
      </c>
      <c r="F154" s="1">
        <v>565</v>
      </c>
      <c r="G154" s="14" t="s">
        <v>33</v>
      </c>
      <c r="H154" s="12" t="s">
        <v>129</v>
      </c>
      <c r="I154" s="11">
        <v>18500</v>
      </c>
      <c r="J154" s="11">
        <v>0</v>
      </c>
      <c r="K154" s="11">
        <v>18500</v>
      </c>
      <c r="L154" s="11">
        <v>0</v>
      </c>
      <c r="M154" s="11">
        <v>0</v>
      </c>
      <c r="N154" s="11">
        <v>0</v>
      </c>
      <c r="O154" s="11">
        <v>18500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" t="s">
        <v>64</v>
      </c>
      <c r="AS154" s="1">
        <v>10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</row>
    <row r="155" spans="1:50">
      <c r="A155" s="2">
        <v>2015</v>
      </c>
      <c r="B155" s="2">
        <v>8300</v>
      </c>
      <c r="C155" s="14">
        <v>3</v>
      </c>
      <c r="D155" s="1">
        <v>5000</v>
      </c>
      <c r="E155" s="1">
        <v>5900</v>
      </c>
      <c r="F155" s="1"/>
      <c r="G155" s="1"/>
      <c r="H155" s="12" t="s">
        <v>130</v>
      </c>
      <c r="I155" s="11">
        <v>20000</v>
      </c>
      <c r="J155" s="11">
        <v>0</v>
      </c>
      <c r="K155" s="11">
        <v>20000</v>
      </c>
      <c r="L155" s="11">
        <v>0</v>
      </c>
      <c r="M155" s="11">
        <v>0</v>
      </c>
      <c r="N155" s="11">
        <v>0</v>
      </c>
      <c r="O155" s="11">
        <v>20000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"/>
      <c r="AS155" s="1">
        <v>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</row>
    <row r="156" spans="1:50">
      <c r="A156" s="2">
        <v>2015</v>
      </c>
      <c r="B156" s="2">
        <v>8300</v>
      </c>
      <c r="C156" s="14">
        <v>3</v>
      </c>
      <c r="D156" s="1">
        <v>5000</v>
      </c>
      <c r="E156" s="1">
        <v>5900</v>
      </c>
      <c r="F156" s="1">
        <v>591</v>
      </c>
      <c r="G156" s="1"/>
      <c r="H156" s="12" t="s">
        <v>131</v>
      </c>
      <c r="I156" s="11">
        <v>20000</v>
      </c>
      <c r="J156" s="11">
        <v>0</v>
      </c>
      <c r="K156" s="11">
        <v>20000</v>
      </c>
      <c r="L156" s="11">
        <v>0</v>
      </c>
      <c r="M156" s="11">
        <v>0</v>
      </c>
      <c r="N156" s="11">
        <v>0</v>
      </c>
      <c r="O156" s="11">
        <v>20000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"/>
      <c r="AS156" s="1">
        <v>2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</row>
    <row r="157" spans="1:50">
      <c r="A157" s="2">
        <v>2015</v>
      </c>
      <c r="B157" s="2">
        <v>8300</v>
      </c>
      <c r="C157" s="14">
        <v>3</v>
      </c>
      <c r="D157" s="1">
        <v>5000</v>
      </c>
      <c r="E157" s="1">
        <v>5900</v>
      </c>
      <c r="F157" s="1">
        <v>591</v>
      </c>
      <c r="G157" s="14" t="s">
        <v>33</v>
      </c>
      <c r="H157" s="12" t="s">
        <v>131</v>
      </c>
      <c r="I157" s="11">
        <v>20000</v>
      </c>
      <c r="J157" s="11">
        <v>0</v>
      </c>
      <c r="K157" s="11">
        <v>20000</v>
      </c>
      <c r="L157" s="11">
        <v>0</v>
      </c>
      <c r="M157" s="11">
        <v>0</v>
      </c>
      <c r="N157" s="11">
        <v>0</v>
      </c>
      <c r="O157" s="11">
        <v>20000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" t="s">
        <v>132</v>
      </c>
      <c r="AS157" s="1">
        <v>2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</row>
    <row r="158" spans="1:50">
      <c r="A158" s="2">
        <v>2015</v>
      </c>
      <c r="B158" s="2">
        <v>8300</v>
      </c>
      <c r="C158" s="14">
        <v>3</v>
      </c>
      <c r="D158" s="1">
        <v>6000</v>
      </c>
      <c r="E158" s="1"/>
      <c r="F158" s="1"/>
      <c r="G158" s="1"/>
      <c r="H158" s="12" t="s">
        <v>68</v>
      </c>
      <c r="I158" s="11">
        <v>53229134.340000004</v>
      </c>
      <c r="J158" s="11">
        <v>0</v>
      </c>
      <c r="K158" s="11">
        <v>53229134.340000004</v>
      </c>
      <c r="L158" s="11">
        <v>1770865.6600000001</v>
      </c>
      <c r="M158" s="11">
        <v>0</v>
      </c>
      <c r="N158" s="11">
        <v>1770865.6600000001</v>
      </c>
      <c r="O158" s="11">
        <v>55000000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"/>
      <c r="AS158" s="1">
        <v>2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</row>
    <row r="159" spans="1:50">
      <c r="A159" s="2">
        <v>2015</v>
      </c>
      <c r="B159" s="2">
        <v>8300</v>
      </c>
      <c r="C159" s="14">
        <v>3</v>
      </c>
      <c r="D159" s="1">
        <v>6000</v>
      </c>
      <c r="E159" s="1">
        <v>6200</v>
      </c>
      <c r="F159" s="1"/>
      <c r="G159" s="1"/>
      <c r="H159" s="12" t="s">
        <v>69</v>
      </c>
      <c r="I159" s="11">
        <v>53229134.340000004</v>
      </c>
      <c r="J159" s="11">
        <v>0</v>
      </c>
      <c r="K159" s="11">
        <v>53229134.340000004</v>
      </c>
      <c r="L159" s="11">
        <v>1770865.6600000001</v>
      </c>
      <c r="M159" s="11">
        <v>0</v>
      </c>
      <c r="N159" s="11">
        <v>1770865.6600000001</v>
      </c>
      <c r="O159" s="11">
        <v>55000000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"/>
      <c r="AS159" s="1">
        <v>2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</row>
    <row r="160" spans="1:50">
      <c r="A160" s="2">
        <v>2015</v>
      </c>
      <c r="B160" s="2">
        <v>8300</v>
      </c>
      <c r="C160" s="14">
        <v>3</v>
      </c>
      <c r="D160" s="1">
        <v>6000</v>
      </c>
      <c r="E160" s="1">
        <v>6200</v>
      </c>
      <c r="F160" s="1">
        <v>622</v>
      </c>
      <c r="G160" s="1"/>
      <c r="H160" s="12" t="s">
        <v>70</v>
      </c>
      <c r="I160" s="11">
        <v>53229134.340000004</v>
      </c>
      <c r="J160" s="11">
        <v>0</v>
      </c>
      <c r="K160" s="11">
        <v>53229134.340000004</v>
      </c>
      <c r="L160" s="11">
        <v>1770865.6600000001</v>
      </c>
      <c r="M160" s="11">
        <v>0</v>
      </c>
      <c r="N160" s="11">
        <v>1770865.6600000001</v>
      </c>
      <c r="O160" s="11">
        <v>55000000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1">
        <v>0</v>
      </c>
      <c r="AP160" s="11">
        <v>0</v>
      </c>
      <c r="AQ160" s="11">
        <v>0</v>
      </c>
      <c r="AR160" s="1"/>
      <c r="AS160" s="1">
        <v>2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</row>
    <row r="161" spans="1:50" ht="30">
      <c r="A161" s="2">
        <v>2015</v>
      </c>
      <c r="B161" s="2">
        <v>8300</v>
      </c>
      <c r="C161" s="14">
        <v>3</v>
      </c>
      <c r="D161" s="1">
        <v>6000</v>
      </c>
      <c r="E161" s="1">
        <v>6200</v>
      </c>
      <c r="F161" s="1">
        <v>622</v>
      </c>
      <c r="G161" s="14" t="s">
        <v>33</v>
      </c>
      <c r="H161" s="12" t="s">
        <v>133</v>
      </c>
      <c r="I161" s="11">
        <v>53229134.340000004</v>
      </c>
      <c r="J161" s="11">
        <v>0</v>
      </c>
      <c r="K161" s="11">
        <v>53229134.340000004</v>
      </c>
      <c r="L161" s="11">
        <v>1770865.6600000001</v>
      </c>
      <c r="M161" s="11">
        <v>0</v>
      </c>
      <c r="N161" s="11">
        <v>1770865.6600000001</v>
      </c>
      <c r="O161" s="11">
        <v>55000000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" t="s">
        <v>72</v>
      </c>
      <c r="AS161" s="1">
        <v>2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</row>
    <row r="162" spans="1:50" ht="30">
      <c r="A162" s="2">
        <v>2015</v>
      </c>
      <c r="B162" s="2">
        <v>8300</v>
      </c>
      <c r="C162" s="14">
        <v>4</v>
      </c>
      <c r="D162" s="1"/>
      <c r="E162" s="1"/>
      <c r="F162" s="1"/>
      <c r="G162" s="1"/>
      <c r="H162" s="12" t="s">
        <v>134</v>
      </c>
      <c r="I162" s="11">
        <v>219636.01</v>
      </c>
      <c r="J162" s="11">
        <v>0</v>
      </c>
      <c r="K162" s="11">
        <v>219636.01</v>
      </c>
      <c r="L162" s="11">
        <v>0</v>
      </c>
      <c r="M162" s="11">
        <v>0</v>
      </c>
      <c r="N162" s="11">
        <v>0</v>
      </c>
      <c r="O162" s="11">
        <v>219636.01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"/>
      <c r="AS162" s="1">
        <v>17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</row>
    <row r="163" spans="1:50">
      <c r="A163" s="2">
        <v>2015</v>
      </c>
      <c r="B163" s="2">
        <v>8300</v>
      </c>
      <c r="C163" s="14">
        <v>4</v>
      </c>
      <c r="D163" s="1">
        <v>5000</v>
      </c>
      <c r="E163" s="1"/>
      <c r="F163" s="1"/>
      <c r="G163" s="1"/>
      <c r="H163" s="12" t="s">
        <v>58</v>
      </c>
      <c r="I163" s="11">
        <v>219636.01</v>
      </c>
      <c r="J163" s="11">
        <v>0</v>
      </c>
      <c r="K163" s="11">
        <v>219636.01</v>
      </c>
      <c r="L163" s="11">
        <v>0</v>
      </c>
      <c r="M163" s="11">
        <v>0</v>
      </c>
      <c r="N163" s="11">
        <v>0</v>
      </c>
      <c r="O163" s="11">
        <v>219636.01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"/>
      <c r="AS163" s="1">
        <v>17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</row>
    <row r="164" spans="1:50">
      <c r="A164" s="2">
        <v>2015</v>
      </c>
      <c r="B164" s="2">
        <v>8300</v>
      </c>
      <c r="C164" s="14">
        <v>4</v>
      </c>
      <c r="D164" s="1">
        <v>5000</v>
      </c>
      <c r="E164" s="1">
        <v>5100</v>
      </c>
      <c r="F164" s="1"/>
      <c r="G164" s="1"/>
      <c r="H164" s="12" t="s">
        <v>59</v>
      </c>
      <c r="I164" s="11">
        <v>55528.01</v>
      </c>
      <c r="J164" s="11">
        <v>0</v>
      </c>
      <c r="K164" s="11">
        <v>55528.01</v>
      </c>
      <c r="L164" s="11">
        <v>0</v>
      </c>
      <c r="M164" s="11">
        <v>0</v>
      </c>
      <c r="N164" s="11">
        <v>0</v>
      </c>
      <c r="O164" s="11">
        <v>55528.01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"/>
      <c r="AS164" s="1">
        <v>11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</row>
    <row r="165" spans="1:50" ht="30">
      <c r="A165" s="2">
        <v>2015</v>
      </c>
      <c r="B165" s="2">
        <v>8300</v>
      </c>
      <c r="C165" s="14">
        <v>4</v>
      </c>
      <c r="D165" s="1">
        <v>5000</v>
      </c>
      <c r="E165" s="1">
        <v>5100</v>
      </c>
      <c r="F165" s="1">
        <v>515</v>
      </c>
      <c r="G165" s="1"/>
      <c r="H165" s="12" t="s">
        <v>60</v>
      </c>
      <c r="I165" s="11">
        <v>55528.01</v>
      </c>
      <c r="J165" s="11">
        <v>0</v>
      </c>
      <c r="K165" s="11">
        <v>55528.01</v>
      </c>
      <c r="L165" s="11">
        <v>0</v>
      </c>
      <c r="M165" s="11">
        <v>0</v>
      </c>
      <c r="N165" s="11">
        <v>0</v>
      </c>
      <c r="O165" s="11">
        <v>55528.01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"/>
      <c r="AS165" s="1">
        <v>11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</row>
    <row r="166" spans="1:50">
      <c r="A166" s="2">
        <v>2015</v>
      </c>
      <c r="B166" s="2">
        <v>8300</v>
      </c>
      <c r="C166" s="14">
        <v>4</v>
      </c>
      <c r="D166" s="1">
        <v>5000</v>
      </c>
      <c r="E166" s="1">
        <v>5100</v>
      </c>
      <c r="F166" s="1">
        <v>515</v>
      </c>
      <c r="G166" s="14" t="s">
        <v>33</v>
      </c>
      <c r="H166" s="12" t="s">
        <v>61</v>
      </c>
      <c r="I166" s="11">
        <v>55528.01</v>
      </c>
      <c r="J166" s="11">
        <v>0</v>
      </c>
      <c r="K166" s="11">
        <v>55528.01</v>
      </c>
      <c r="L166" s="11">
        <v>0</v>
      </c>
      <c r="M166" s="11">
        <v>0</v>
      </c>
      <c r="N166" s="11">
        <v>0</v>
      </c>
      <c r="O166" s="11">
        <v>55528.01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" t="s">
        <v>64</v>
      </c>
      <c r="AS166" s="1">
        <v>11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</row>
    <row r="167" spans="1:50">
      <c r="A167" s="2">
        <v>2015</v>
      </c>
      <c r="B167" s="2">
        <v>8300</v>
      </c>
      <c r="C167" s="14">
        <v>4</v>
      </c>
      <c r="D167" s="1">
        <v>5000</v>
      </c>
      <c r="E167" s="1">
        <v>5500</v>
      </c>
      <c r="F167" s="1"/>
      <c r="G167" s="1"/>
      <c r="H167" s="12" t="s">
        <v>125</v>
      </c>
      <c r="I167" s="11">
        <v>18000</v>
      </c>
      <c r="J167" s="11">
        <v>0</v>
      </c>
      <c r="K167" s="11">
        <v>18000</v>
      </c>
      <c r="L167" s="11">
        <v>0</v>
      </c>
      <c r="M167" s="11">
        <v>0</v>
      </c>
      <c r="N167" s="11">
        <v>0</v>
      </c>
      <c r="O167" s="11">
        <v>18000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"/>
      <c r="AS167" s="1">
        <v>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</row>
    <row r="168" spans="1:50">
      <c r="A168" s="2">
        <v>2015</v>
      </c>
      <c r="B168" s="2">
        <v>8300</v>
      </c>
      <c r="C168" s="14">
        <v>4</v>
      </c>
      <c r="D168" s="1">
        <v>5000</v>
      </c>
      <c r="E168" s="1">
        <v>5500</v>
      </c>
      <c r="F168" s="1">
        <v>551</v>
      </c>
      <c r="G168" s="1"/>
      <c r="H168" s="12" t="s">
        <v>126</v>
      </c>
      <c r="I168" s="11">
        <v>18000</v>
      </c>
      <c r="J168" s="11">
        <v>0</v>
      </c>
      <c r="K168" s="11">
        <v>18000</v>
      </c>
      <c r="L168" s="11">
        <v>0</v>
      </c>
      <c r="M168" s="11">
        <v>0</v>
      </c>
      <c r="N168" s="11">
        <v>0</v>
      </c>
      <c r="O168" s="11">
        <v>18000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"/>
      <c r="AS168" s="1">
        <v>4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</row>
    <row r="169" spans="1:50">
      <c r="A169" s="2">
        <v>2015</v>
      </c>
      <c r="B169" s="2">
        <v>8300</v>
      </c>
      <c r="C169" s="14">
        <v>4</v>
      </c>
      <c r="D169" s="1">
        <v>5000</v>
      </c>
      <c r="E169" s="1">
        <v>5500</v>
      </c>
      <c r="F169" s="1">
        <v>551</v>
      </c>
      <c r="G169" s="14" t="s">
        <v>208</v>
      </c>
      <c r="H169" s="12" t="s">
        <v>127</v>
      </c>
      <c r="I169" s="11">
        <v>18000</v>
      </c>
      <c r="J169" s="11">
        <v>0</v>
      </c>
      <c r="K169" s="11">
        <v>18000</v>
      </c>
      <c r="L169" s="11">
        <v>0</v>
      </c>
      <c r="M169" s="11">
        <v>0</v>
      </c>
      <c r="N169" s="11">
        <v>0</v>
      </c>
      <c r="O169" s="11">
        <v>18000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" t="s">
        <v>64</v>
      </c>
      <c r="AS169" s="1">
        <v>4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</row>
    <row r="170" spans="1:50">
      <c r="A170" s="2">
        <v>2015</v>
      </c>
      <c r="B170" s="2">
        <v>8300</v>
      </c>
      <c r="C170" s="14">
        <v>4</v>
      </c>
      <c r="D170" s="1">
        <v>5000</v>
      </c>
      <c r="E170" s="1">
        <v>5900</v>
      </c>
      <c r="F170" s="1"/>
      <c r="G170" s="1"/>
      <c r="H170" s="12" t="s">
        <v>130</v>
      </c>
      <c r="I170" s="11">
        <v>146108</v>
      </c>
      <c r="J170" s="11">
        <v>0</v>
      </c>
      <c r="K170" s="11">
        <v>146108</v>
      </c>
      <c r="L170" s="11">
        <v>0</v>
      </c>
      <c r="M170" s="11">
        <v>0</v>
      </c>
      <c r="N170" s="11">
        <v>0</v>
      </c>
      <c r="O170" s="11">
        <v>146108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"/>
      <c r="AS170" s="1">
        <v>2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</row>
    <row r="171" spans="1:50">
      <c r="A171" s="2">
        <v>2015</v>
      </c>
      <c r="B171" s="2">
        <v>8300</v>
      </c>
      <c r="C171" s="14">
        <v>4</v>
      </c>
      <c r="D171" s="1">
        <v>5000</v>
      </c>
      <c r="E171" s="1">
        <v>5900</v>
      </c>
      <c r="F171" s="1">
        <v>591</v>
      </c>
      <c r="G171" s="1"/>
      <c r="H171" s="12" t="s">
        <v>131</v>
      </c>
      <c r="I171" s="11">
        <v>146108</v>
      </c>
      <c r="J171" s="11">
        <v>0</v>
      </c>
      <c r="K171" s="11">
        <v>146108</v>
      </c>
      <c r="L171" s="11">
        <v>0</v>
      </c>
      <c r="M171" s="11">
        <v>0</v>
      </c>
      <c r="N171" s="11">
        <v>0</v>
      </c>
      <c r="O171" s="11">
        <v>146108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"/>
      <c r="AS171" s="1">
        <v>2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</row>
    <row r="172" spans="1:50">
      <c r="A172" s="2">
        <v>2015</v>
      </c>
      <c r="B172" s="2">
        <v>8300</v>
      </c>
      <c r="C172" s="14">
        <v>4</v>
      </c>
      <c r="D172" s="1">
        <v>5000</v>
      </c>
      <c r="E172" s="1">
        <v>5900</v>
      </c>
      <c r="F172" s="1">
        <v>591</v>
      </c>
      <c r="G172" s="14" t="s">
        <v>33</v>
      </c>
      <c r="H172" s="12" t="s">
        <v>131</v>
      </c>
      <c r="I172" s="11">
        <v>146108</v>
      </c>
      <c r="J172" s="11">
        <v>0</v>
      </c>
      <c r="K172" s="11">
        <v>146108</v>
      </c>
      <c r="L172" s="11">
        <v>0</v>
      </c>
      <c r="M172" s="11">
        <v>0</v>
      </c>
      <c r="N172" s="11">
        <v>0</v>
      </c>
      <c r="O172" s="11">
        <v>146108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" t="s">
        <v>132</v>
      </c>
      <c r="AS172" s="1">
        <v>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</row>
    <row r="173" spans="1:50" ht="30">
      <c r="A173" s="2">
        <v>2015</v>
      </c>
      <c r="B173" s="2">
        <v>8300</v>
      </c>
      <c r="C173" s="14">
        <v>6</v>
      </c>
      <c r="D173" s="1"/>
      <c r="E173" s="1"/>
      <c r="F173" s="1"/>
      <c r="G173" s="1"/>
      <c r="H173" s="12" t="s">
        <v>135</v>
      </c>
      <c r="I173" s="11">
        <v>4500</v>
      </c>
      <c r="J173" s="11">
        <v>0</v>
      </c>
      <c r="K173" s="11">
        <v>4500</v>
      </c>
      <c r="L173" s="11">
        <v>50500</v>
      </c>
      <c r="M173" s="11">
        <v>0</v>
      </c>
      <c r="N173" s="11">
        <v>50500</v>
      </c>
      <c r="O173" s="11">
        <v>55000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"/>
      <c r="AS173" s="1">
        <v>9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</row>
    <row r="174" spans="1:50">
      <c r="A174" s="2">
        <v>2015</v>
      </c>
      <c r="B174" s="2">
        <v>8300</v>
      </c>
      <c r="C174" s="14">
        <v>6</v>
      </c>
      <c r="D174" s="1">
        <v>6000</v>
      </c>
      <c r="E174" s="1"/>
      <c r="F174" s="1"/>
      <c r="G174" s="1"/>
      <c r="H174" s="12" t="s">
        <v>28</v>
      </c>
      <c r="I174" s="11">
        <v>4500</v>
      </c>
      <c r="J174" s="11">
        <v>0</v>
      </c>
      <c r="K174" s="11">
        <v>4500</v>
      </c>
      <c r="L174" s="11">
        <v>14500</v>
      </c>
      <c r="M174" s="11">
        <v>0</v>
      </c>
      <c r="N174" s="11">
        <v>14500</v>
      </c>
      <c r="O174" s="11">
        <v>19000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"/>
      <c r="AS174" s="1">
        <v>7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</row>
    <row r="175" spans="1:50" ht="30">
      <c r="A175" s="2">
        <v>2015</v>
      </c>
      <c r="B175" s="2">
        <v>8300</v>
      </c>
      <c r="C175" s="14">
        <v>6</v>
      </c>
      <c r="D175" s="1">
        <v>6000</v>
      </c>
      <c r="E175" s="1">
        <v>2500</v>
      </c>
      <c r="F175" s="1"/>
      <c r="G175" s="1"/>
      <c r="H175" s="12" t="s">
        <v>136</v>
      </c>
      <c r="I175" s="11">
        <v>4500</v>
      </c>
      <c r="J175" s="11">
        <v>0</v>
      </c>
      <c r="K175" s="11">
        <v>4500</v>
      </c>
      <c r="L175" s="11">
        <v>14500</v>
      </c>
      <c r="M175" s="11">
        <v>0</v>
      </c>
      <c r="N175" s="11">
        <v>14500</v>
      </c>
      <c r="O175" s="11">
        <v>19000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"/>
      <c r="AS175" s="1">
        <v>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</row>
    <row r="176" spans="1:50" ht="30">
      <c r="A176" s="2">
        <v>2015</v>
      </c>
      <c r="B176" s="2">
        <v>8300</v>
      </c>
      <c r="C176" s="14">
        <v>6</v>
      </c>
      <c r="D176" s="1">
        <v>6000</v>
      </c>
      <c r="E176" s="1">
        <v>2500</v>
      </c>
      <c r="F176" s="1">
        <v>255</v>
      </c>
      <c r="G176" s="1"/>
      <c r="H176" s="12" t="s">
        <v>76</v>
      </c>
      <c r="I176" s="11">
        <v>4500</v>
      </c>
      <c r="J176" s="11">
        <v>0</v>
      </c>
      <c r="K176" s="11">
        <v>4500</v>
      </c>
      <c r="L176" s="11">
        <v>14500</v>
      </c>
      <c r="M176" s="11">
        <v>0</v>
      </c>
      <c r="N176" s="11">
        <v>14500</v>
      </c>
      <c r="O176" s="11">
        <v>19000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"/>
      <c r="AS176" s="1">
        <v>7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</row>
    <row r="177" spans="1:50" ht="30">
      <c r="A177" s="2">
        <v>2015</v>
      </c>
      <c r="B177" s="2">
        <v>8300</v>
      </c>
      <c r="C177" s="14">
        <v>6</v>
      </c>
      <c r="D177" s="1">
        <v>6000</v>
      </c>
      <c r="E177" s="1">
        <v>2500</v>
      </c>
      <c r="F177" s="1">
        <v>255</v>
      </c>
      <c r="G177" s="14" t="s">
        <v>33</v>
      </c>
      <c r="H177" s="12" t="s">
        <v>137</v>
      </c>
      <c r="I177" s="11">
        <v>4500</v>
      </c>
      <c r="J177" s="11">
        <v>0</v>
      </c>
      <c r="K177" s="11">
        <v>4500</v>
      </c>
      <c r="L177" s="11">
        <v>14500</v>
      </c>
      <c r="M177" s="11">
        <v>0</v>
      </c>
      <c r="N177" s="11">
        <v>14500</v>
      </c>
      <c r="O177" s="11">
        <v>19000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" t="s">
        <v>138</v>
      </c>
      <c r="AS177" s="1">
        <v>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</row>
    <row r="178" spans="1:50">
      <c r="A178" s="2">
        <v>2015</v>
      </c>
      <c r="B178" s="2">
        <v>8300</v>
      </c>
      <c r="C178" s="14">
        <v>6</v>
      </c>
      <c r="D178" s="1">
        <v>5000</v>
      </c>
      <c r="E178" s="1"/>
      <c r="F178" s="1"/>
      <c r="G178" s="1"/>
      <c r="H178" s="12" t="s">
        <v>58</v>
      </c>
      <c r="I178" s="11">
        <v>0</v>
      </c>
      <c r="J178" s="11">
        <v>0</v>
      </c>
      <c r="K178" s="11">
        <v>0</v>
      </c>
      <c r="L178" s="11">
        <v>36000</v>
      </c>
      <c r="M178" s="11">
        <v>0</v>
      </c>
      <c r="N178" s="11">
        <v>36000</v>
      </c>
      <c r="O178" s="11">
        <v>36000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"/>
      <c r="AS178" s="1">
        <v>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</row>
    <row r="179" spans="1:50">
      <c r="A179" s="2">
        <v>2015</v>
      </c>
      <c r="B179" s="2">
        <v>8300</v>
      </c>
      <c r="C179" s="14">
        <v>6</v>
      </c>
      <c r="D179" s="1">
        <v>5000</v>
      </c>
      <c r="E179" s="1">
        <v>5300</v>
      </c>
      <c r="F179" s="1"/>
      <c r="G179" s="1"/>
      <c r="H179" s="12" t="s">
        <v>91</v>
      </c>
      <c r="I179" s="11">
        <v>0</v>
      </c>
      <c r="J179" s="11">
        <v>0</v>
      </c>
      <c r="K179" s="11">
        <v>0</v>
      </c>
      <c r="L179" s="11">
        <v>36000</v>
      </c>
      <c r="M179" s="11">
        <v>0</v>
      </c>
      <c r="N179" s="11">
        <v>36000</v>
      </c>
      <c r="O179" s="11">
        <v>36000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"/>
      <c r="AS179" s="1">
        <v>2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</row>
    <row r="180" spans="1:50">
      <c r="A180" s="2">
        <v>2015</v>
      </c>
      <c r="B180" s="2">
        <v>8300</v>
      </c>
      <c r="C180" s="14">
        <v>6</v>
      </c>
      <c r="D180" s="1">
        <v>5000</v>
      </c>
      <c r="E180" s="1">
        <v>5300</v>
      </c>
      <c r="F180" s="1">
        <v>531</v>
      </c>
      <c r="G180" s="1"/>
      <c r="H180" s="12" t="s">
        <v>92</v>
      </c>
      <c r="I180" s="11">
        <v>0</v>
      </c>
      <c r="J180" s="11">
        <v>0</v>
      </c>
      <c r="K180" s="11">
        <v>0</v>
      </c>
      <c r="L180" s="11">
        <v>36000</v>
      </c>
      <c r="M180" s="11">
        <v>0</v>
      </c>
      <c r="N180" s="11">
        <v>36000</v>
      </c>
      <c r="O180" s="11">
        <v>36000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"/>
      <c r="AS180" s="1">
        <v>2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</row>
    <row r="181" spans="1:50">
      <c r="A181" s="2">
        <v>2015</v>
      </c>
      <c r="B181" s="2">
        <v>8300</v>
      </c>
      <c r="C181" s="14">
        <v>6</v>
      </c>
      <c r="D181" s="1">
        <v>5000</v>
      </c>
      <c r="E181" s="1">
        <v>5300</v>
      </c>
      <c r="F181" s="1">
        <v>531</v>
      </c>
      <c r="G181" s="14" t="s">
        <v>33</v>
      </c>
      <c r="H181" s="12" t="s">
        <v>92</v>
      </c>
      <c r="I181" s="11">
        <v>0</v>
      </c>
      <c r="J181" s="11">
        <v>0</v>
      </c>
      <c r="K181" s="11">
        <v>0</v>
      </c>
      <c r="L181" s="11">
        <v>36000</v>
      </c>
      <c r="M181" s="11">
        <v>0</v>
      </c>
      <c r="N181" s="11">
        <v>36000</v>
      </c>
      <c r="O181" s="11">
        <v>36000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" t="s">
        <v>64</v>
      </c>
      <c r="AS181" s="1">
        <v>2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</row>
    <row r="182" spans="1:50">
      <c r="A182" s="2">
        <v>2015</v>
      </c>
      <c r="B182" s="2">
        <v>8300</v>
      </c>
      <c r="C182" s="14">
        <v>8</v>
      </c>
      <c r="D182" s="1"/>
      <c r="E182" s="1"/>
      <c r="F182" s="1"/>
      <c r="G182" s="1"/>
      <c r="H182" s="12" t="s">
        <v>139</v>
      </c>
      <c r="I182" s="11">
        <v>60600111.866999999</v>
      </c>
      <c r="J182" s="11">
        <v>0</v>
      </c>
      <c r="K182" s="11">
        <v>60600111.866999999</v>
      </c>
      <c r="L182" s="11">
        <v>2723245.7629999998</v>
      </c>
      <c r="M182" s="11">
        <v>0</v>
      </c>
      <c r="N182" s="11">
        <v>2723245.7629999998</v>
      </c>
      <c r="O182" s="11">
        <v>63323357.629999995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"/>
      <c r="AS182" s="1">
        <v>2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</row>
    <row r="183" spans="1:50">
      <c r="A183" s="2">
        <v>2015</v>
      </c>
      <c r="B183" s="2">
        <v>8300</v>
      </c>
      <c r="C183" s="14">
        <v>8</v>
      </c>
      <c r="D183" s="1">
        <v>6000</v>
      </c>
      <c r="E183" s="1"/>
      <c r="F183" s="1"/>
      <c r="G183" s="1"/>
      <c r="H183" s="12" t="s">
        <v>95</v>
      </c>
      <c r="I183" s="11">
        <v>60600111.866999999</v>
      </c>
      <c r="J183" s="11">
        <v>0</v>
      </c>
      <c r="K183" s="11">
        <v>60600111.866999999</v>
      </c>
      <c r="L183" s="11">
        <v>2723245.7629999998</v>
      </c>
      <c r="M183" s="11">
        <v>0</v>
      </c>
      <c r="N183" s="11">
        <v>2723245.7629999998</v>
      </c>
      <c r="O183" s="11">
        <v>63323357.629999995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"/>
      <c r="AS183" s="1">
        <v>2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</row>
    <row r="184" spans="1:50">
      <c r="A184" s="2">
        <v>2015</v>
      </c>
      <c r="B184" s="2">
        <v>8300</v>
      </c>
      <c r="C184" s="14">
        <v>8</v>
      </c>
      <c r="D184" s="1">
        <v>6000</v>
      </c>
      <c r="E184" s="1">
        <v>6200</v>
      </c>
      <c r="F184" s="1"/>
      <c r="G184" s="1"/>
      <c r="H184" s="12" t="s">
        <v>69</v>
      </c>
      <c r="I184" s="11">
        <v>60600111.866999999</v>
      </c>
      <c r="J184" s="11">
        <v>0</v>
      </c>
      <c r="K184" s="11">
        <v>60600111.866999999</v>
      </c>
      <c r="L184" s="11">
        <v>2723245.7629999998</v>
      </c>
      <c r="M184" s="11">
        <v>0</v>
      </c>
      <c r="N184" s="11">
        <v>2723245.7629999998</v>
      </c>
      <c r="O184" s="11">
        <v>63323357.629999995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"/>
      <c r="AS184" s="1">
        <v>2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</row>
    <row r="185" spans="1:50">
      <c r="A185" s="2">
        <v>2015</v>
      </c>
      <c r="B185" s="2">
        <v>8300</v>
      </c>
      <c r="C185" s="14">
        <v>8</v>
      </c>
      <c r="D185" s="1">
        <v>6000</v>
      </c>
      <c r="E185" s="1">
        <v>6200</v>
      </c>
      <c r="F185" s="1">
        <v>622</v>
      </c>
      <c r="G185" s="1"/>
      <c r="H185" s="12" t="s">
        <v>70</v>
      </c>
      <c r="I185" s="11">
        <v>60600111.866999999</v>
      </c>
      <c r="J185" s="11">
        <v>0</v>
      </c>
      <c r="K185" s="11">
        <v>60600111.866999999</v>
      </c>
      <c r="L185" s="11">
        <v>2723245.7629999998</v>
      </c>
      <c r="M185" s="11">
        <v>0</v>
      </c>
      <c r="N185" s="11">
        <v>2723245.7629999998</v>
      </c>
      <c r="O185" s="11">
        <v>63323357.629999995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"/>
      <c r="AS185" s="1">
        <v>2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</row>
    <row r="186" spans="1:50" ht="30">
      <c r="A186" s="2">
        <v>2015</v>
      </c>
      <c r="B186" s="2">
        <v>8300</v>
      </c>
      <c r="C186" s="14">
        <v>8</v>
      </c>
      <c r="D186" s="1">
        <v>6000</v>
      </c>
      <c r="E186" s="1">
        <v>6200</v>
      </c>
      <c r="F186" s="1">
        <v>622</v>
      </c>
      <c r="G186" s="14" t="s">
        <v>33</v>
      </c>
      <c r="H186" s="12" t="s">
        <v>133</v>
      </c>
      <c r="I186" s="11">
        <v>60600111.866999999</v>
      </c>
      <c r="J186" s="11">
        <v>0</v>
      </c>
      <c r="K186" s="11">
        <v>60600111.866999999</v>
      </c>
      <c r="L186" s="11">
        <v>2723245.7629999998</v>
      </c>
      <c r="M186" s="11">
        <v>0</v>
      </c>
      <c r="N186" s="11">
        <v>2723245.7629999998</v>
      </c>
      <c r="O186" s="11">
        <v>63323357.629999995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" t="s">
        <v>72</v>
      </c>
      <c r="AS186" s="1">
        <v>2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</row>
    <row r="187" spans="1:50" ht="45">
      <c r="A187" s="2">
        <v>2015</v>
      </c>
      <c r="B187" s="2">
        <v>8300</v>
      </c>
      <c r="C187" s="14">
        <v>9</v>
      </c>
      <c r="D187" s="1"/>
      <c r="E187" s="1"/>
      <c r="F187" s="1"/>
      <c r="G187" s="1"/>
      <c r="H187" s="12" t="s">
        <v>140</v>
      </c>
      <c r="I187" s="11">
        <v>45675859.859999999</v>
      </c>
      <c r="J187" s="11">
        <v>0</v>
      </c>
      <c r="K187" s="11">
        <v>45675859.859999999</v>
      </c>
      <c r="L187" s="11">
        <v>14071991</v>
      </c>
      <c r="M187" s="11">
        <v>0</v>
      </c>
      <c r="N187" s="11">
        <v>14071991</v>
      </c>
      <c r="O187" s="11">
        <v>59747850.859999999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"/>
      <c r="AS187" s="1">
        <v>12727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</row>
    <row r="188" spans="1:50">
      <c r="A188" s="2">
        <v>2015</v>
      </c>
      <c r="B188" s="2">
        <v>8300</v>
      </c>
      <c r="C188" s="14">
        <v>9</v>
      </c>
      <c r="D188" s="1">
        <v>2000</v>
      </c>
      <c r="E188" s="1"/>
      <c r="F188" s="1"/>
      <c r="G188" s="1"/>
      <c r="H188" s="12" t="s">
        <v>28</v>
      </c>
      <c r="I188" s="11">
        <v>19098181.219999999</v>
      </c>
      <c r="J188" s="11">
        <v>0</v>
      </c>
      <c r="K188" s="11">
        <v>19098181.219999999</v>
      </c>
      <c r="L188" s="11">
        <v>85244</v>
      </c>
      <c r="M188" s="11">
        <v>0</v>
      </c>
      <c r="N188" s="11">
        <v>85244</v>
      </c>
      <c r="O188" s="11">
        <v>19183425.219999999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"/>
      <c r="AS188" s="1">
        <v>12393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</row>
    <row r="189" spans="1:50" ht="30">
      <c r="A189" s="2">
        <v>2015</v>
      </c>
      <c r="B189" s="2">
        <v>8300</v>
      </c>
      <c r="C189" s="14">
        <v>9</v>
      </c>
      <c r="D189" s="1">
        <v>2000</v>
      </c>
      <c r="E189" s="1">
        <v>2100</v>
      </c>
      <c r="F189" s="1"/>
      <c r="G189" s="1"/>
      <c r="H189" s="12" t="s">
        <v>100</v>
      </c>
      <c r="I189" s="11">
        <v>0</v>
      </c>
      <c r="J189" s="11">
        <v>0</v>
      </c>
      <c r="K189" s="11">
        <v>0</v>
      </c>
      <c r="L189" s="11">
        <v>37916</v>
      </c>
      <c r="M189" s="11">
        <v>0</v>
      </c>
      <c r="N189" s="11">
        <v>37916</v>
      </c>
      <c r="O189" s="11">
        <v>37916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"/>
      <c r="AS189" s="1">
        <v>24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</row>
    <row r="190" spans="1:50">
      <c r="A190" s="2">
        <v>2015</v>
      </c>
      <c r="B190" s="2">
        <v>8300</v>
      </c>
      <c r="C190" s="14">
        <v>9</v>
      </c>
      <c r="D190" s="1">
        <v>2000</v>
      </c>
      <c r="E190" s="1">
        <v>2100</v>
      </c>
      <c r="F190" s="1">
        <v>217</v>
      </c>
      <c r="G190" s="1"/>
      <c r="H190" s="12" t="s">
        <v>34</v>
      </c>
      <c r="I190" s="11">
        <v>0</v>
      </c>
      <c r="J190" s="11">
        <v>0</v>
      </c>
      <c r="K190" s="11">
        <v>0</v>
      </c>
      <c r="L190" s="11">
        <v>37916</v>
      </c>
      <c r="M190" s="11">
        <v>0</v>
      </c>
      <c r="N190" s="11">
        <v>37916</v>
      </c>
      <c r="O190" s="11">
        <v>37916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"/>
      <c r="AS190" s="1">
        <v>24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</row>
    <row r="191" spans="1:50">
      <c r="A191" s="2">
        <v>2015</v>
      </c>
      <c r="B191" s="2">
        <v>8300</v>
      </c>
      <c r="C191" s="14">
        <v>9</v>
      </c>
      <c r="D191" s="1">
        <v>2000</v>
      </c>
      <c r="E191" s="1">
        <v>2100</v>
      </c>
      <c r="F191" s="1">
        <v>217</v>
      </c>
      <c r="G191" s="14" t="s">
        <v>33</v>
      </c>
      <c r="H191" s="12" t="s">
        <v>141</v>
      </c>
      <c r="I191" s="11">
        <v>0</v>
      </c>
      <c r="J191" s="11">
        <v>0</v>
      </c>
      <c r="K191" s="11">
        <v>0</v>
      </c>
      <c r="L191" s="11">
        <v>37916</v>
      </c>
      <c r="M191" s="11">
        <v>0</v>
      </c>
      <c r="N191" s="11">
        <v>37916</v>
      </c>
      <c r="O191" s="11">
        <v>37916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" t="s">
        <v>64</v>
      </c>
      <c r="AS191" s="1">
        <v>24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</row>
    <row r="192" spans="1:50" ht="30">
      <c r="A192" s="2">
        <v>2015</v>
      </c>
      <c r="B192" s="2">
        <v>8300</v>
      </c>
      <c r="C192" s="14">
        <v>9</v>
      </c>
      <c r="D192" s="1">
        <v>2000</v>
      </c>
      <c r="E192" s="1">
        <v>2700</v>
      </c>
      <c r="F192" s="1"/>
      <c r="G192" s="1"/>
      <c r="H192" s="12" t="s">
        <v>79</v>
      </c>
      <c r="I192" s="11">
        <v>7296238.8200000003</v>
      </c>
      <c r="J192" s="11">
        <v>0</v>
      </c>
      <c r="K192" s="11">
        <v>7296238.8200000003</v>
      </c>
      <c r="L192" s="11">
        <v>0</v>
      </c>
      <c r="M192" s="11">
        <v>0</v>
      </c>
      <c r="N192" s="11">
        <v>0</v>
      </c>
      <c r="O192" s="11">
        <v>7296238.8200000003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"/>
      <c r="AS192" s="1">
        <v>9077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</row>
    <row r="193" spans="1:50">
      <c r="A193" s="2">
        <v>2015</v>
      </c>
      <c r="B193" s="2">
        <v>8300</v>
      </c>
      <c r="C193" s="14">
        <v>9</v>
      </c>
      <c r="D193" s="1">
        <v>2000</v>
      </c>
      <c r="E193" s="1">
        <v>2700</v>
      </c>
      <c r="F193" s="1">
        <v>271</v>
      </c>
      <c r="G193" s="1"/>
      <c r="H193" s="12" t="s">
        <v>80</v>
      </c>
      <c r="I193" s="11">
        <v>6457754.8200000003</v>
      </c>
      <c r="J193" s="11">
        <v>0</v>
      </c>
      <c r="K193" s="11">
        <v>6457754.8200000003</v>
      </c>
      <c r="L193" s="11">
        <v>0</v>
      </c>
      <c r="M193" s="11">
        <v>0</v>
      </c>
      <c r="N193" s="11">
        <v>0</v>
      </c>
      <c r="O193" s="11">
        <v>6457754.8200000003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"/>
      <c r="AS193" s="1">
        <v>8417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</row>
    <row r="194" spans="1:50">
      <c r="A194" s="2">
        <v>2015</v>
      </c>
      <c r="B194" s="2">
        <v>8300</v>
      </c>
      <c r="C194" s="14">
        <v>9</v>
      </c>
      <c r="D194" s="1">
        <v>2000</v>
      </c>
      <c r="E194" s="1">
        <v>2700</v>
      </c>
      <c r="F194" s="1">
        <v>271</v>
      </c>
      <c r="G194" s="14" t="s">
        <v>33</v>
      </c>
      <c r="H194" s="12" t="s">
        <v>80</v>
      </c>
      <c r="I194" s="11">
        <v>6457754.8200000003</v>
      </c>
      <c r="J194" s="11">
        <v>0</v>
      </c>
      <c r="K194" s="11">
        <v>6457754.8200000003</v>
      </c>
      <c r="L194" s="11">
        <v>0</v>
      </c>
      <c r="M194" s="11">
        <v>0</v>
      </c>
      <c r="N194" s="11">
        <v>0</v>
      </c>
      <c r="O194" s="11">
        <v>6457754.8200000003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"/>
      <c r="AS194" s="1">
        <v>8417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</row>
    <row r="195" spans="1:50">
      <c r="A195" s="2">
        <v>2015</v>
      </c>
      <c r="B195" s="2">
        <v>8300</v>
      </c>
      <c r="C195" s="14">
        <v>9</v>
      </c>
      <c r="D195" s="1">
        <v>2000</v>
      </c>
      <c r="E195" s="1">
        <v>2700</v>
      </c>
      <c r="F195" s="1">
        <v>272</v>
      </c>
      <c r="G195" s="1"/>
      <c r="H195" s="12" t="s">
        <v>105</v>
      </c>
      <c r="I195" s="11">
        <v>693484</v>
      </c>
      <c r="J195" s="11">
        <v>0</v>
      </c>
      <c r="K195" s="11">
        <v>693484</v>
      </c>
      <c r="L195" s="11">
        <v>0</v>
      </c>
      <c r="M195" s="11">
        <v>0</v>
      </c>
      <c r="N195" s="11">
        <v>0</v>
      </c>
      <c r="O195" s="11">
        <v>693484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"/>
      <c r="AS195" s="1">
        <v>360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</row>
    <row r="196" spans="1:50">
      <c r="A196" s="2">
        <v>2015</v>
      </c>
      <c r="B196" s="2">
        <v>8300</v>
      </c>
      <c r="C196" s="14">
        <v>9</v>
      </c>
      <c r="D196" s="1">
        <v>2000</v>
      </c>
      <c r="E196" s="1">
        <v>2700</v>
      </c>
      <c r="F196" s="1">
        <v>272</v>
      </c>
      <c r="G196" s="14" t="s">
        <v>33</v>
      </c>
      <c r="H196" s="12" t="s">
        <v>106</v>
      </c>
      <c r="I196" s="11">
        <v>693484</v>
      </c>
      <c r="J196" s="11">
        <v>0</v>
      </c>
      <c r="K196" s="11">
        <v>693484</v>
      </c>
      <c r="L196" s="11">
        <v>0</v>
      </c>
      <c r="M196" s="11">
        <v>0</v>
      </c>
      <c r="N196" s="11">
        <v>0</v>
      </c>
      <c r="O196" s="11">
        <v>693484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" t="s">
        <v>64</v>
      </c>
      <c r="AS196" s="1">
        <v>360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</row>
    <row r="197" spans="1:50" ht="30">
      <c r="A197" s="2">
        <v>2015</v>
      </c>
      <c r="B197" s="2">
        <v>8300</v>
      </c>
      <c r="C197" s="14">
        <v>9</v>
      </c>
      <c r="D197" s="1">
        <v>2000</v>
      </c>
      <c r="E197" s="1">
        <v>2700</v>
      </c>
      <c r="F197" s="1">
        <v>275</v>
      </c>
      <c r="G197" s="1"/>
      <c r="H197" s="12" t="s">
        <v>142</v>
      </c>
      <c r="I197" s="11">
        <v>145000</v>
      </c>
      <c r="J197" s="11">
        <v>0</v>
      </c>
      <c r="K197" s="11">
        <v>145000</v>
      </c>
      <c r="L197" s="11">
        <v>0</v>
      </c>
      <c r="M197" s="11">
        <v>0</v>
      </c>
      <c r="N197" s="11">
        <v>0</v>
      </c>
      <c r="O197" s="11">
        <v>145000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"/>
      <c r="AS197" s="1">
        <v>300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</row>
    <row r="198" spans="1:50" ht="30">
      <c r="A198" s="2">
        <v>2015</v>
      </c>
      <c r="B198" s="2">
        <v>8300</v>
      </c>
      <c r="C198" s="14">
        <v>9</v>
      </c>
      <c r="D198" s="1">
        <v>2000</v>
      </c>
      <c r="E198" s="1">
        <v>2700</v>
      </c>
      <c r="F198" s="1">
        <v>275</v>
      </c>
      <c r="G198" s="14" t="s">
        <v>33</v>
      </c>
      <c r="H198" s="12" t="s">
        <v>142</v>
      </c>
      <c r="I198" s="11">
        <v>145000</v>
      </c>
      <c r="J198" s="11">
        <v>0</v>
      </c>
      <c r="K198" s="11">
        <v>145000</v>
      </c>
      <c r="L198" s="11">
        <v>0</v>
      </c>
      <c r="M198" s="11">
        <v>0</v>
      </c>
      <c r="N198" s="11">
        <v>0</v>
      </c>
      <c r="O198" s="11">
        <v>145000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" t="s">
        <v>143</v>
      </c>
      <c r="AS198" s="1">
        <v>300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</row>
    <row r="199" spans="1:50">
      <c r="A199" s="2">
        <v>2015</v>
      </c>
      <c r="B199" s="2">
        <v>8300</v>
      </c>
      <c r="C199" s="14">
        <v>9</v>
      </c>
      <c r="D199" s="1">
        <v>2000</v>
      </c>
      <c r="E199" s="1">
        <v>2800</v>
      </c>
      <c r="F199" s="1"/>
      <c r="G199" s="1"/>
      <c r="H199" s="12" t="s">
        <v>108</v>
      </c>
      <c r="I199" s="11">
        <v>11760028.4</v>
      </c>
      <c r="J199" s="11">
        <v>0</v>
      </c>
      <c r="K199" s="11">
        <v>11760028.4</v>
      </c>
      <c r="L199" s="11">
        <v>47327.999999999993</v>
      </c>
      <c r="M199" s="11">
        <v>0</v>
      </c>
      <c r="N199" s="11">
        <v>47327.999999999993</v>
      </c>
      <c r="O199" s="11">
        <v>11807356.4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"/>
      <c r="AS199" s="1">
        <v>3271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</row>
    <row r="200" spans="1:50">
      <c r="A200" s="2">
        <v>2015</v>
      </c>
      <c r="B200" s="2">
        <v>8300</v>
      </c>
      <c r="C200" s="14">
        <v>9</v>
      </c>
      <c r="D200" s="1">
        <v>2000</v>
      </c>
      <c r="E200" s="1">
        <v>2800</v>
      </c>
      <c r="F200" s="1">
        <v>282</v>
      </c>
      <c r="G200" s="1"/>
      <c r="H200" s="12" t="s">
        <v>144</v>
      </c>
      <c r="I200" s="11">
        <v>1657480</v>
      </c>
      <c r="J200" s="11">
        <v>0</v>
      </c>
      <c r="K200" s="11">
        <v>1657480</v>
      </c>
      <c r="L200" s="11">
        <v>0</v>
      </c>
      <c r="M200" s="11">
        <v>0</v>
      </c>
      <c r="N200" s="11">
        <v>0</v>
      </c>
      <c r="O200" s="11">
        <v>1657480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"/>
      <c r="AS200" s="1">
        <v>660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</row>
    <row r="201" spans="1:50">
      <c r="A201" s="2">
        <v>2015</v>
      </c>
      <c r="B201" s="2">
        <v>8300</v>
      </c>
      <c r="C201" s="14">
        <v>9</v>
      </c>
      <c r="D201" s="1">
        <v>2000</v>
      </c>
      <c r="E201" s="1">
        <v>2800</v>
      </c>
      <c r="F201" s="1">
        <v>282</v>
      </c>
      <c r="G201" s="14" t="s">
        <v>33</v>
      </c>
      <c r="H201" s="12" t="s">
        <v>144</v>
      </c>
      <c r="I201" s="11">
        <v>1657480</v>
      </c>
      <c r="J201" s="11">
        <v>0</v>
      </c>
      <c r="K201" s="11">
        <v>1657480</v>
      </c>
      <c r="L201" s="11">
        <v>0</v>
      </c>
      <c r="M201" s="11">
        <v>0</v>
      </c>
      <c r="N201" s="11">
        <v>0</v>
      </c>
      <c r="O201" s="11">
        <v>1657480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" t="s">
        <v>64</v>
      </c>
      <c r="AS201" s="1">
        <v>660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</row>
    <row r="202" spans="1:50" ht="30">
      <c r="A202" s="2">
        <v>2015</v>
      </c>
      <c r="B202" s="2">
        <v>8300</v>
      </c>
      <c r="C202" s="14">
        <v>9</v>
      </c>
      <c r="D202" s="1">
        <v>2000</v>
      </c>
      <c r="E202" s="1">
        <v>2800</v>
      </c>
      <c r="F202" s="1">
        <v>283</v>
      </c>
      <c r="G202" s="1"/>
      <c r="H202" s="12" t="s">
        <v>109</v>
      </c>
      <c r="I202" s="11">
        <v>10102548.4</v>
      </c>
      <c r="J202" s="11">
        <v>0</v>
      </c>
      <c r="K202" s="11">
        <v>10102548.4</v>
      </c>
      <c r="L202" s="11">
        <v>47327.999999999993</v>
      </c>
      <c r="M202" s="11">
        <v>0</v>
      </c>
      <c r="N202" s="11">
        <v>47327.999999999993</v>
      </c>
      <c r="O202" s="11">
        <v>10149876.4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"/>
      <c r="AS202" s="1">
        <v>2611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</row>
    <row r="203" spans="1:50" ht="30">
      <c r="A203" s="2">
        <v>2015</v>
      </c>
      <c r="B203" s="2">
        <v>8300</v>
      </c>
      <c r="C203" s="14">
        <v>9</v>
      </c>
      <c r="D203" s="1">
        <v>2000</v>
      </c>
      <c r="E203" s="1">
        <v>2800</v>
      </c>
      <c r="F203" s="1">
        <v>283</v>
      </c>
      <c r="G203" s="14" t="s">
        <v>33</v>
      </c>
      <c r="H203" s="12" t="s">
        <v>109</v>
      </c>
      <c r="I203" s="11">
        <v>10102548.4</v>
      </c>
      <c r="J203" s="11">
        <v>0</v>
      </c>
      <c r="K203" s="11">
        <v>10102548.4</v>
      </c>
      <c r="L203" s="11">
        <v>47327.999999999993</v>
      </c>
      <c r="M203" s="11">
        <v>0</v>
      </c>
      <c r="N203" s="11">
        <v>47327.999999999993</v>
      </c>
      <c r="O203" s="11">
        <v>10149876.4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" t="s">
        <v>64</v>
      </c>
      <c r="AS203" s="1">
        <v>2611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</row>
    <row r="204" spans="1:50">
      <c r="A204" s="2">
        <v>2015</v>
      </c>
      <c r="B204" s="2">
        <v>8300</v>
      </c>
      <c r="C204" s="14">
        <v>9</v>
      </c>
      <c r="D204" s="1">
        <v>2000</v>
      </c>
      <c r="E204" s="1">
        <v>2900</v>
      </c>
      <c r="F204" s="1"/>
      <c r="G204" s="1"/>
      <c r="H204" s="12" t="s">
        <v>110</v>
      </c>
      <c r="I204" s="11">
        <v>41914</v>
      </c>
      <c r="J204" s="11">
        <v>0</v>
      </c>
      <c r="K204" s="11">
        <v>41914</v>
      </c>
      <c r="L204" s="11">
        <v>0</v>
      </c>
      <c r="M204" s="11">
        <v>0</v>
      </c>
      <c r="N204" s="11">
        <v>0</v>
      </c>
      <c r="O204" s="11">
        <v>41914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"/>
      <c r="AS204" s="1">
        <v>21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</row>
    <row r="205" spans="1:50">
      <c r="A205" s="2">
        <v>2015</v>
      </c>
      <c r="B205" s="2">
        <v>8300</v>
      </c>
      <c r="C205" s="14">
        <v>9</v>
      </c>
      <c r="D205" s="1">
        <v>2000</v>
      </c>
      <c r="E205" s="1">
        <v>2900</v>
      </c>
      <c r="F205" s="1">
        <v>291</v>
      </c>
      <c r="G205" s="1"/>
      <c r="H205" s="12" t="s">
        <v>145</v>
      </c>
      <c r="I205" s="11">
        <v>41914</v>
      </c>
      <c r="J205" s="11">
        <v>0</v>
      </c>
      <c r="K205" s="11">
        <v>41914</v>
      </c>
      <c r="L205" s="11">
        <v>0</v>
      </c>
      <c r="M205" s="11">
        <v>0</v>
      </c>
      <c r="N205" s="11">
        <v>0</v>
      </c>
      <c r="O205" s="11">
        <v>41914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"/>
      <c r="AS205" s="1">
        <v>21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</row>
    <row r="206" spans="1:50">
      <c r="A206" s="2">
        <v>2015</v>
      </c>
      <c r="B206" s="2">
        <v>8300</v>
      </c>
      <c r="C206" s="14">
        <v>9</v>
      </c>
      <c r="D206" s="1">
        <v>2000</v>
      </c>
      <c r="E206" s="1">
        <v>2900</v>
      </c>
      <c r="F206" s="1">
        <v>291</v>
      </c>
      <c r="G206" s="14" t="s">
        <v>33</v>
      </c>
      <c r="H206" s="12" t="s">
        <v>145</v>
      </c>
      <c r="I206" s="11">
        <v>41914</v>
      </c>
      <c r="J206" s="11">
        <v>0</v>
      </c>
      <c r="K206" s="11">
        <v>41914</v>
      </c>
      <c r="L206" s="11">
        <v>0</v>
      </c>
      <c r="M206" s="11">
        <v>0</v>
      </c>
      <c r="N206" s="11">
        <v>0</v>
      </c>
      <c r="O206" s="11">
        <v>41914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" t="s">
        <v>64</v>
      </c>
      <c r="AS206" s="1">
        <v>21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</row>
    <row r="207" spans="1:50">
      <c r="A207" s="2">
        <v>2015</v>
      </c>
      <c r="B207" s="2">
        <v>8300</v>
      </c>
      <c r="C207" s="14">
        <v>9</v>
      </c>
      <c r="D207" s="1">
        <v>3000</v>
      </c>
      <c r="E207" s="1"/>
      <c r="F207" s="1"/>
      <c r="G207" s="1"/>
      <c r="H207" s="12" t="s">
        <v>40</v>
      </c>
      <c r="I207" s="11">
        <v>0</v>
      </c>
      <c r="J207" s="11">
        <v>0</v>
      </c>
      <c r="K207" s="11">
        <v>0</v>
      </c>
      <c r="L207" s="11">
        <v>9933800</v>
      </c>
      <c r="M207" s="11">
        <v>0</v>
      </c>
      <c r="N207" s="11">
        <v>9933800</v>
      </c>
      <c r="O207" s="11">
        <v>9933800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"/>
      <c r="AS207" s="1">
        <v>8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</row>
    <row r="208" spans="1:50" ht="30">
      <c r="A208" s="2">
        <v>2015</v>
      </c>
      <c r="B208" s="2">
        <v>8300</v>
      </c>
      <c r="C208" s="14">
        <v>9</v>
      </c>
      <c r="D208" s="1">
        <v>3000</v>
      </c>
      <c r="E208" s="1">
        <v>3500</v>
      </c>
      <c r="F208" s="1"/>
      <c r="G208" s="1"/>
      <c r="H208" s="12" t="s">
        <v>146</v>
      </c>
      <c r="I208" s="11">
        <v>0</v>
      </c>
      <c r="J208" s="11">
        <v>0</v>
      </c>
      <c r="K208" s="11">
        <v>0</v>
      </c>
      <c r="L208" s="11">
        <v>9933800</v>
      </c>
      <c r="M208" s="11">
        <v>0</v>
      </c>
      <c r="N208" s="11">
        <v>9933800</v>
      </c>
      <c r="O208" s="11">
        <v>9933800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"/>
      <c r="AS208" s="1">
        <v>8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</row>
    <row r="209" spans="1:50" ht="30">
      <c r="A209" s="2">
        <v>2015</v>
      </c>
      <c r="B209" s="2">
        <v>8300</v>
      </c>
      <c r="C209" s="14">
        <v>9</v>
      </c>
      <c r="D209" s="1">
        <v>3000</v>
      </c>
      <c r="E209" s="1">
        <v>3500</v>
      </c>
      <c r="F209" s="1">
        <v>351</v>
      </c>
      <c r="G209" s="1"/>
      <c r="H209" s="12" t="s">
        <v>147</v>
      </c>
      <c r="I209" s="11">
        <v>0</v>
      </c>
      <c r="J209" s="11">
        <v>0</v>
      </c>
      <c r="K209" s="11">
        <v>0</v>
      </c>
      <c r="L209" s="11">
        <v>7983800</v>
      </c>
      <c r="M209" s="11">
        <v>0</v>
      </c>
      <c r="N209" s="11">
        <v>7983800</v>
      </c>
      <c r="O209" s="11">
        <v>7983800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"/>
      <c r="AS209" s="1">
        <v>6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</row>
    <row r="210" spans="1:50" ht="30">
      <c r="A210" s="2">
        <v>2015</v>
      </c>
      <c r="B210" s="2">
        <v>8300</v>
      </c>
      <c r="C210" s="14">
        <v>9</v>
      </c>
      <c r="D210" s="1">
        <v>3000</v>
      </c>
      <c r="E210" s="1">
        <v>3500</v>
      </c>
      <c r="F210" s="1">
        <v>351</v>
      </c>
      <c r="G210" s="14" t="s">
        <v>208</v>
      </c>
      <c r="H210" s="12" t="s">
        <v>148</v>
      </c>
      <c r="I210" s="11">
        <v>0</v>
      </c>
      <c r="J210" s="11">
        <v>0</v>
      </c>
      <c r="K210" s="11">
        <v>0</v>
      </c>
      <c r="L210" s="11">
        <v>7983800</v>
      </c>
      <c r="M210" s="11">
        <v>0</v>
      </c>
      <c r="N210" s="11">
        <v>7983800</v>
      </c>
      <c r="O210" s="11">
        <v>7983800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" t="s">
        <v>44</v>
      </c>
      <c r="AS210" s="1">
        <v>6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</row>
    <row r="211" spans="1:50" ht="30">
      <c r="A211" s="2">
        <v>2015</v>
      </c>
      <c r="B211" s="2">
        <v>8300</v>
      </c>
      <c r="C211" s="14">
        <v>9</v>
      </c>
      <c r="D211" s="1">
        <v>3000</v>
      </c>
      <c r="E211" s="1">
        <v>3500</v>
      </c>
      <c r="F211" s="1">
        <v>357</v>
      </c>
      <c r="G211" s="1"/>
      <c r="H211" s="12" t="s">
        <v>149</v>
      </c>
      <c r="I211" s="11">
        <v>0</v>
      </c>
      <c r="J211" s="11">
        <v>0</v>
      </c>
      <c r="K211" s="11">
        <v>0</v>
      </c>
      <c r="L211" s="11">
        <v>1950000</v>
      </c>
      <c r="M211" s="11">
        <v>0</v>
      </c>
      <c r="N211" s="11">
        <v>1950000</v>
      </c>
      <c r="O211" s="11">
        <v>1950000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"/>
      <c r="AS211" s="1">
        <v>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</row>
    <row r="212" spans="1:50" ht="30">
      <c r="A212" s="2">
        <v>2015</v>
      </c>
      <c r="B212" s="2">
        <v>8300</v>
      </c>
      <c r="C212" s="14">
        <v>9</v>
      </c>
      <c r="D212" s="1">
        <v>3000</v>
      </c>
      <c r="E212" s="1">
        <v>3500</v>
      </c>
      <c r="F212" s="1">
        <v>357</v>
      </c>
      <c r="G212" s="14" t="s">
        <v>33</v>
      </c>
      <c r="H212" s="12" t="s">
        <v>150</v>
      </c>
      <c r="I212" s="11">
        <v>0</v>
      </c>
      <c r="J212" s="11">
        <v>0</v>
      </c>
      <c r="K212" s="11">
        <v>0</v>
      </c>
      <c r="L212" s="11">
        <v>1950000</v>
      </c>
      <c r="M212" s="11">
        <v>0</v>
      </c>
      <c r="N212" s="11">
        <v>1950000</v>
      </c>
      <c r="O212" s="11">
        <v>1950000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" t="s">
        <v>44</v>
      </c>
      <c r="AS212" s="1">
        <v>2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</row>
    <row r="213" spans="1:50">
      <c r="A213" s="2">
        <v>2015</v>
      </c>
      <c r="B213" s="2">
        <v>8300</v>
      </c>
      <c r="C213" s="14">
        <v>9</v>
      </c>
      <c r="D213" s="1">
        <v>5000</v>
      </c>
      <c r="E213" s="1"/>
      <c r="F213" s="1"/>
      <c r="G213" s="1"/>
      <c r="H213" s="12" t="s">
        <v>58</v>
      </c>
      <c r="I213" s="11">
        <v>24277678.640000001</v>
      </c>
      <c r="J213" s="11">
        <v>0</v>
      </c>
      <c r="K213" s="11">
        <v>24277678.640000001</v>
      </c>
      <c r="L213" s="11">
        <v>3202947</v>
      </c>
      <c r="M213" s="11">
        <v>0</v>
      </c>
      <c r="N213" s="11">
        <v>3202947</v>
      </c>
      <c r="O213" s="11">
        <v>27480625.640000001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"/>
      <c r="AS213" s="1">
        <v>324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</row>
    <row r="214" spans="1:50">
      <c r="A214" s="2">
        <v>2015</v>
      </c>
      <c r="B214" s="2">
        <v>8300</v>
      </c>
      <c r="C214" s="14">
        <v>9</v>
      </c>
      <c r="D214" s="1">
        <v>5000</v>
      </c>
      <c r="E214" s="1">
        <v>5100</v>
      </c>
      <c r="F214" s="1"/>
      <c r="G214" s="1"/>
      <c r="H214" s="12" t="s">
        <v>59</v>
      </c>
      <c r="I214" s="11">
        <v>7643692</v>
      </c>
      <c r="J214" s="11">
        <v>0</v>
      </c>
      <c r="K214" s="11">
        <v>7643692</v>
      </c>
      <c r="L214" s="11">
        <v>91100</v>
      </c>
      <c r="M214" s="11">
        <v>0</v>
      </c>
      <c r="N214" s="11">
        <v>91100</v>
      </c>
      <c r="O214" s="11">
        <v>7734792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"/>
      <c r="AS214" s="1">
        <v>77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</row>
    <row r="215" spans="1:50">
      <c r="A215" s="2">
        <v>2015</v>
      </c>
      <c r="B215" s="2">
        <v>8300</v>
      </c>
      <c r="C215" s="14">
        <v>9</v>
      </c>
      <c r="D215" s="1">
        <v>5000</v>
      </c>
      <c r="E215" s="1">
        <v>5100</v>
      </c>
      <c r="F215" s="1">
        <v>511</v>
      </c>
      <c r="G215" s="1"/>
      <c r="H215" s="12" t="s">
        <v>86</v>
      </c>
      <c r="I215" s="11">
        <v>99812</v>
      </c>
      <c r="J215" s="11">
        <v>0</v>
      </c>
      <c r="K215" s="11">
        <v>99812</v>
      </c>
      <c r="L215" s="11">
        <v>0</v>
      </c>
      <c r="M215" s="11">
        <v>0</v>
      </c>
      <c r="N215" s="11">
        <v>0</v>
      </c>
      <c r="O215" s="11">
        <v>99812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"/>
      <c r="AS215" s="1">
        <v>37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</row>
    <row r="216" spans="1:50">
      <c r="A216" s="2">
        <v>2015</v>
      </c>
      <c r="B216" s="2">
        <v>8300</v>
      </c>
      <c r="C216" s="14">
        <v>9</v>
      </c>
      <c r="D216" s="1">
        <v>5000</v>
      </c>
      <c r="E216" s="1">
        <v>5100</v>
      </c>
      <c r="F216" s="1">
        <v>511</v>
      </c>
      <c r="G216" s="14" t="s">
        <v>33</v>
      </c>
      <c r="H216" s="12" t="s">
        <v>87</v>
      </c>
      <c r="I216" s="11">
        <v>99812</v>
      </c>
      <c r="J216" s="11">
        <v>0</v>
      </c>
      <c r="K216" s="11">
        <v>99812</v>
      </c>
      <c r="L216" s="11">
        <v>0</v>
      </c>
      <c r="M216" s="11">
        <v>0</v>
      </c>
      <c r="N216" s="11">
        <v>0</v>
      </c>
      <c r="O216" s="11">
        <v>99812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" t="s">
        <v>64</v>
      </c>
      <c r="AS216" s="1">
        <v>37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</row>
    <row r="217" spans="1:50" ht="30">
      <c r="A217" s="2">
        <v>2015</v>
      </c>
      <c r="B217" s="2">
        <v>8300</v>
      </c>
      <c r="C217" s="14">
        <v>9</v>
      </c>
      <c r="D217" s="1">
        <v>5000</v>
      </c>
      <c r="E217" s="1">
        <v>5100</v>
      </c>
      <c r="F217" s="1">
        <v>515</v>
      </c>
      <c r="G217" s="1"/>
      <c r="H217" s="12" t="s">
        <v>60</v>
      </c>
      <c r="I217" s="11">
        <v>1673000</v>
      </c>
      <c r="J217" s="11">
        <v>0</v>
      </c>
      <c r="K217" s="11">
        <v>1673000</v>
      </c>
      <c r="L217" s="11">
        <v>80000</v>
      </c>
      <c r="M217" s="11">
        <v>0</v>
      </c>
      <c r="N217" s="11">
        <v>80000</v>
      </c>
      <c r="O217" s="11">
        <v>1753000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"/>
      <c r="AS217" s="1">
        <v>23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</row>
    <row r="218" spans="1:50">
      <c r="A218" s="2">
        <v>2015</v>
      </c>
      <c r="B218" s="2">
        <v>8300</v>
      </c>
      <c r="C218" s="14">
        <v>9</v>
      </c>
      <c r="D218" s="1">
        <v>5000</v>
      </c>
      <c r="E218" s="1">
        <v>5100</v>
      </c>
      <c r="F218" s="1">
        <v>515</v>
      </c>
      <c r="G218" s="14" t="s">
        <v>33</v>
      </c>
      <c r="H218" s="12" t="s">
        <v>61</v>
      </c>
      <c r="I218" s="11">
        <v>1673000</v>
      </c>
      <c r="J218" s="11">
        <v>0</v>
      </c>
      <c r="K218" s="11">
        <v>1673000</v>
      </c>
      <c r="L218" s="11">
        <v>80000</v>
      </c>
      <c r="M218" s="11">
        <v>0</v>
      </c>
      <c r="N218" s="11">
        <v>80000</v>
      </c>
      <c r="O218" s="11">
        <v>1753000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" t="s">
        <v>64</v>
      </c>
      <c r="AS218" s="1">
        <v>23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</row>
    <row r="219" spans="1:50">
      <c r="A219" s="2">
        <v>2015</v>
      </c>
      <c r="B219" s="2">
        <v>8300</v>
      </c>
      <c r="C219" s="14">
        <v>9</v>
      </c>
      <c r="D219" s="1">
        <v>5000</v>
      </c>
      <c r="E219" s="1">
        <v>5100</v>
      </c>
      <c r="F219" s="1">
        <v>519</v>
      </c>
      <c r="G219" s="1"/>
      <c r="H219" s="12" t="s">
        <v>151</v>
      </c>
      <c r="I219" s="11">
        <v>5870880</v>
      </c>
      <c r="J219" s="11">
        <v>0</v>
      </c>
      <c r="K219" s="11">
        <v>5870880</v>
      </c>
      <c r="L219" s="11">
        <v>11100</v>
      </c>
      <c r="M219" s="11">
        <v>0</v>
      </c>
      <c r="N219" s="11">
        <v>11100</v>
      </c>
      <c r="O219" s="11">
        <v>5881980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"/>
      <c r="AS219" s="1">
        <v>17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</row>
    <row r="220" spans="1:50">
      <c r="A220" s="2">
        <v>2015</v>
      </c>
      <c r="B220" s="2">
        <v>8300</v>
      </c>
      <c r="C220" s="14">
        <v>9</v>
      </c>
      <c r="D220" s="1">
        <v>5000</v>
      </c>
      <c r="E220" s="1">
        <v>5100</v>
      </c>
      <c r="F220" s="1">
        <v>519</v>
      </c>
      <c r="G220" s="14" t="s">
        <v>33</v>
      </c>
      <c r="H220" s="12" t="s">
        <v>152</v>
      </c>
      <c r="I220" s="11">
        <v>5870880</v>
      </c>
      <c r="J220" s="11">
        <v>0</v>
      </c>
      <c r="K220" s="11">
        <v>5870880</v>
      </c>
      <c r="L220" s="11">
        <v>11100</v>
      </c>
      <c r="M220" s="11">
        <v>0</v>
      </c>
      <c r="N220" s="11">
        <v>11100</v>
      </c>
      <c r="O220" s="11">
        <v>5881980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" t="s">
        <v>153</v>
      </c>
      <c r="AS220" s="1">
        <v>17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</row>
    <row r="221" spans="1:50">
      <c r="A221" s="2">
        <v>2015</v>
      </c>
      <c r="B221" s="2">
        <v>8300</v>
      </c>
      <c r="C221" s="14">
        <v>9</v>
      </c>
      <c r="D221" s="1">
        <v>5000</v>
      </c>
      <c r="E221" s="1">
        <v>5200</v>
      </c>
      <c r="F221" s="1"/>
      <c r="G221" s="1"/>
      <c r="H221" s="12" t="s">
        <v>88</v>
      </c>
      <c r="I221" s="11">
        <v>14000</v>
      </c>
      <c r="J221" s="11">
        <v>0</v>
      </c>
      <c r="K221" s="11">
        <v>14000</v>
      </c>
      <c r="L221" s="11">
        <v>0</v>
      </c>
      <c r="M221" s="11">
        <v>0</v>
      </c>
      <c r="N221" s="11">
        <v>0</v>
      </c>
      <c r="O221" s="11">
        <v>14000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"/>
      <c r="AS221" s="1">
        <v>5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</row>
    <row r="222" spans="1:50">
      <c r="A222" s="2">
        <v>2015</v>
      </c>
      <c r="B222" s="2">
        <v>8300</v>
      </c>
      <c r="C222" s="14">
        <v>9</v>
      </c>
      <c r="D222" s="1">
        <v>5000</v>
      </c>
      <c r="E222" s="1">
        <v>5200</v>
      </c>
      <c r="F222" s="1">
        <v>523</v>
      </c>
      <c r="G222" s="1"/>
      <c r="H222" s="12" t="s">
        <v>63</v>
      </c>
      <c r="I222" s="11">
        <v>14000</v>
      </c>
      <c r="J222" s="11">
        <v>0</v>
      </c>
      <c r="K222" s="11">
        <v>14000</v>
      </c>
      <c r="L222" s="11">
        <v>0</v>
      </c>
      <c r="M222" s="11">
        <v>0</v>
      </c>
      <c r="N222" s="11">
        <v>0</v>
      </c>
      <c r="O222" s="11">
        <v>14000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"/>
      <c r="AS222" s="1">
        <v>5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</row>
    <row r="223" spans="1:50">
      <c r="A223" s="2">
        <v>2015</v>
      </c>
      <c r="B223" s="2">
        <v>8300</v>
      </c>
      <c r="C223" s="14">
        <v>9</v>
      </c>
      <c r="D223" s="1">
        <v>5000</v>
      </c>
      <c r="E223" s="1">
        <v>5200</v>
      </c>
      <c r="F223" s="1">
        <v>523</v>
      </c>
      <c r="G223" s="14" t="s">
        <v>33</v>
      </c>
      <c r="H223" s="12" t="s">
        <v>63</v>
      </c>
      <c r="I223" s="11">
        <v>14000</v>
      </c>
      <c r="J223" s="11">
        <v>0</v>
      </c>
      <c r="K223" s="11">
        <v>14000</v>
      </c>
      <c r="L223" s="11">
        <v>0</v>
      </c>
      <c r="M223" s="11">
        <v>0</v>
      </c>
      <c r="N223" s="11">
        <v>0</v>
      </c>
      <c r="O223" s="11">
        <v>14000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" t="s">
        <v>64</v>
      </c>
      <c r="AS223" s="1">
        <v>5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</row>
    <row r="224" spans="1:50">
      <c r="A224" s="2">
        <v>2015</v>
      </c>
      <c r="B224" s="2">
        <v>8300</v>
      </c>
      <c r="C224" s="14">
        <v>9</v>
      </c>
      <c r="D224" s="1">
        <v>5000</v>
      </c>
      <c r="E224" s="1">
        <v>5300</v>
      </c>
      <c r="F224" s="1"/>
      <c r="G224" s="1"/>
      <c r="H224" s="12" t="s">
        <v>91</v>
      </c>
      <c r="I224" s="11">
        <v>103571.80000000002</v>
      </c>
      <c r="J224" s="11">
        <v>0</v>
      </c>
      <c r="K224" s="11">
        <v>103571.80000000002</v>
      </c>
      <c r="L224" s="11">
        <v>0</v>
      </c>
      <c r="M224" s="11">
        <v>0</v>
      </c>
      <c r="N224" s="11">
        <v>0</v>
      </c>
      <c r="O224" s="11">
        <v>103571.80000000002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"/>
      <c r="AS224" s="1">
        <v>37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</row>
    <row r="225" spans="1:50">
      <c r="A225" s="2">
        <v>2015</v>
      </c>
      <c r="B225" s="2">
        <v>8300</v>
      </c>
      <c r="C225" s="14">
        <v>9</v>
      </c>
      <c r="D225" s="1">
        <v>5000</v>
      </c>
      <c r="E225" s="1">
        <v>5300</v>
      </c>
      <c r="F225" s="1">
        <v>531</v>
      </c>
      <c r="G225" s="1"/>
      <c r="H225" s="12" t="s">
        <v>92</v>
      </c>
      <c r="I225" s="11">
        <v>96518.200000000012</v>
      </c>
      <c r="J225" s="11">
        <v>0</v>
      </c>
      <c r="K225" s="11">
        <v>96518.200000000012</v>
      </c>
      <c r="L225" s="11">
        <v>0</v>
      </c>
      <c r="M225" s="11">
        <v>0</v>
      </c>
      <c r="N225" s="11">
        <v>0</v>
      </c>
      <c r="O225" s="11">
        <v>96518.200000000012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"/>
      <c r="AS225" s="1">
        <v>32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</row>
    <row r="226" spans="1:50">
      <c r="A226" s="2">
        <v>2015</v>
      </c>
      <c r="B226" s="2">
        <v>8300</v>
      </c>
      <c r="C226" s="14">
        <v>9</v>
      </c>
      <c r="D226" s="1">
        <v>5000</v>
      </c>
      <c r="E226" s="1">
        <v>5300</v>
      </c>
      <c r="F226" s="1">
        <v>531</v>
      </c>
      <c r="G226" s="14" t="s">
        <v>33</v>
      </c>
      <c r="H226" s="12" t="s">
        <v>92</v>
      </c>
      <c r="I226" s="11">
        <v>96518.200000000012</v>
      </c>
      <c r="J226" s="11">
        <v>0</v>
      </c>
      <c r="K226" s="11">
        <v>96518.200000000012</v>
      </c>
      <c r="L226" s="11">
        <v>0</v>
      </c>
      <c r="M226" s="11">
        <v>0</v>
      </c>
      <c r="N226" s="11">
        <v>0</v>
      </c>
      <c r="O226" s="11">
        <v>96518.200000000012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" t="s">
        <v>64</v>
      </c>
      <c r="AS226" s="1">
        <v>32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</row>
    <row r="227" spans="1:50">
      <c r="A227" s="2">
        <v>2015</v>
      </c>
      <c r="B227" s="2">
        <v>8300</v>
      </c>
      <c r="C227" s="14">
        <v>9</v>
      </c>
      <c r="D227" s="1">
        <v>5000</v>
      </c>
      <c r="E227" s="1">
        <v>5300</v>
      </c>
      <c r="F227" s="1">
        <v>532</v>
      </c>
      <c r="G227" s="1"/>
      <c r="H227" s="12" t="s">
        <v>122</v>
      </c>
      <c r="I227" s="11">
        <v>7053.6</v>
      </c>
      <c r="J227" s="11">
        <v>0</v>
      </c>
      <c r="K227" s="11">
        <v>7053.6</v>
      </c>
      <c r="L227" s="11">
        <v>0</v>
      </c>
      <c r="M227" s="11">
        <v>0</v>
      </c>
      <c r="N227" s="11">
        <v>0</v>
      </c>
      <c r="O227" s="11">
        <v>7053.6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"/>
      <c r="AS227" s="1">
        <v>5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</row>
    <row r="228" spans="1:50">
      <c r="A228" s="2">
        <v>2015</v>
      </c>
      <c r="B228" s="2">
        <v>8300</v>
      </c>
      <c r="C228" s="14">
        <v>9</v>
      </c>
      <c r="D228" s="1">
        <v>5000</v>
      </c>
      <c r="E228" s="1">
        <v>5300</v>
      </c>
      <c r="F228" s="1">
        <v>532</v>
      </c>
      <c r="G228" s="14" t="s">
        <v>33</v>
      </c>
      <c r="H228" s="12" t="s">
        <v>122</v>
      </c>
      <c r="I228" s="11">
        <v>7053.6</v>
      </c>
      <c r="J228" s="11">
        <v>0</v>
      </c>
      <c r="K228" s="11">
        <v>7053.6</v>
      </c>
      <c r="L228" s="11">
        <v>0</v>
      </c>
      <c r="M228" s="11">
        <v>0</v>
      </c>
      <c r="N228" s="11">
        <v>0</v>
      </c>
      <c r="O228" s="11">
        <v>7053.6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" t="s">
        <v>64</v>
      </c>
      <c r="AS228" s="1">
        <v>5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</row>
    <row r="229" spans="1:50">
      <c r="A229" s="2">
        <v>2015</v>
      </c>
      <c r="B229" s="2">
        <v>8300</v>
      </c>
      <c r="C229" s="14">
        <v>9</v>
      </c>
      <c r="D229" s="1">
        <v>5000</v>
      </c>
      <c r="E229" s="1">
        <v>5400</v>
      </c>
      <c r="F229" s="1"/>
      <c r="G229" s="1"/>
      <c r="H229" s="12" t="s">
        <v>123</v>
      </c>
      <c r="I229" s="11">
        <v>3390000</v>
      </c>
      <c r="J229" s="11">
        <v>0</v>
      </c>
      <c r="K229" s="11">
        <v>3390000</v>
      </c>
      <c r="L229" s="11">
        <v>3100000</v>
      </c>
      <c r="M229" s="11">
        <v>0</v>
      </c>
      <c r="N229" s="11">
        <v>3100000</v>
      </c>
      <c r="O229" s="11">
        <v>6490000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"/>
      <c r="AS229" s="1">
        <v>11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</row>
    <row r="230" spans="1:50">
      <c r="A230" s="2">
        <v>2015</v>
      </c>
      <c r="B230" s="2">
        <v>8300</v>
      </c>
      <c r="C230" s="14">
        <v>9</v>
      </c>
      <c r="D230" s="1">
        <v>5000</v>
      </c>
      <c r="E230" s="1">
        <v>5400</v>
      </c>
      <c r="F230" s="1">
        <v>541</v>
      </c>
      <c r="G230" s="1"/>
      <c r="H230" s="12" t="s">
        <v>66</v>
      </c>
      <c r="I230" s="11">
        <v>3390000</v>
      </c>
      <c r="J230" s="11">
        <v>0</v>
      </c>
      <c r="K230" s="11">
        <v>3390000</v>
      </c>
      <c r="L230" s="11">
        <v>3100000</v>
      </c>
      <c r="M230" s="11">
        <v>0</v>
      </c>
      <c r="N230" s="11">
        <v>3100000</v>
      </c>
      <c r="O230" s="11">
        <v>6490000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"/>
      <c r="AS230" s="1">
        <v>11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</row>
    <row r="231" spans="1:50" ht="30">
      <c r="A231" s="2">
        <v>2015</v>
      </c>
      <c r="B231" s="2">
        <v>8300</v>
      </c>
      <c r="C231" s="14">
        <v>9</v>
      </c>
      <c r="D231" s="1">
        <v>5000</v>
      </c>
      <c r="E231" s="1">
        <v>5400</v>
      </c>
      <c r="F231" s="1">
        <v>541</v>
      </c>
      <c r="G231" s="14" t="s">
        <v>33</v>
      </c>
      <c r="H231" s="12" t="s">
        <v>124</v>
      </c>
      <c r="I231" s="11">
        <v>3390000</v>
      </c>
      <c r="J231" s="11">
        <v>0</v>
      </c>
      <c r="K231" s="11">
        <v>3390000</v>
      </c>
      <c r="L231" s="11">
        <v>3100000</v>
      </c>
      <c r="M231" s="11">
        <v>0</v>
      </c>
      <c r="N231" s="11">
        <v>3100000</v>
      </c>
      <c r="O231" s="11">
        <v>6490000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" t="s">
        <v>64</v>
      </c>
      <c r="AS231" s="1">
        <v>11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</row>
    <row r="232" spans="1:50">
      <c r="A232" s="2">
        <v>2015</v>
      </c>
      <c r="B232" s="2">
        <v>8300</v>
      </c>
      <c r="C232" s="14">
        <v>9</v>
      </c>
      <c r="D232" s="1">
        <v>5000</v>
      </c>
      <c r="E232" s="1">
        <v>5500</v>
      </c>
      <c r="F232" s="1"/>
      <c r="G232" s="1"/>
      <c r="H232" s="12" t="s">
        <v>125</v>
      </c>
      <c r="I232" s="11">
        <v>8422534.0800000001</v>
      </c>
      <c r="J232" s="11">
        <v>0</v>
      </c>
      <c r="K232" s="11">
        <v>8422534.0800000001</v>
      </c>
      <c r="L232" s="11">
        <v>0</v>
      </c>
      <c r="M232" s="11">
        <v>0</v>
      </c>
      <c r="N232" s="11">
        <v>0</v>
      </c>
      <c r="O232" s="11">
        <v>8422534.0800000001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"/>
      <c r="AS232" s="1">
        <v>147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</row>
    <row r="233" spans="1:50">
      <c r="A233" s="2">
        <v>2015</v>
      </c>
      <c r="B233" s="2">
        <v>8300</v>
      </c>
      <c r="C233" s="14">
        <v>9</v>
      </c>
      <c r="D233" s="1">
        <v>5000</v>
      </c>
      <c r="E233" s="1">
        <v>5500</v>
      </c>
      <c r="F233" s="1">
        <v>551</v>
      </c>
      <c r="G233" s="1"/>
      <c r="H233" s="12" t="s">
        <v>126</v>
      </c>
      <c r="I233" s="11">
        <v>8422534.0800000001</v>
      </c>
      <c r="J233" s="11">
        <v>0</v>
      </c>
      <c r="K233" s="11">
        <v>8422534.0800000001</v>
      </c>
      <c r="L233" s="11">
        <v>0</v>
      </c>
      <c r="M233" s="11">
        <v>0</v>
      </c>
      <c r="N233" s="11">
        <v>0</v>
      </c>
      <c r="O233" s="11">
        <v>8422534.0800000001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"/>
      <c r="AS233" s="1">
        <v>147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</row>
    <row r="234" spans="1:50">
      <c r="A234" s="2">
        <v>2015</v>
      </c>
      <c r="B234" s="2">
        <v>8300</v>
      </c>
      <c r="C234" s="14">
        <v>9</v>
      </c>
      <c r="D234" s="1">
        <v>5000</v>
      </c>
      <c r="E234" s="1">
        <v>5500</v>
      </c>
      <c r="F234" s="1">
        <v>551</v>
      </c>
      <c r="G234" s="14" t="s">
        <v>208</v>
      </c>
      <c r="H234" s="12" t="s">
        <v>154</v>
      </c>
      <c r="I234" s="11">
        <v>8422534.0800000001</v>
      </c>
      <c r="J234" s="11">
        <v>0</v>
      </c>
      <c r="K234" s="11">
        <v>8422534.0800000001</v>
      </c>
      <c r="L234" s="11">
        <v>0</v>
      </c>
      <c r="M234" s="11">
        <v>0</v>
      </c>
      <c r="N234" s="11">
        <v>0</v>
      </c>
      <c r="O234" s="11">
        <v>8422534.0800000001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" t="s">
        <v>64</v>
      </c>
      <c r="AS234" s="1">
        <v>147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</row>
    <row r="235" spans="1:50">
      <c r="A235" s="2">
        <v>2015</v>
      </c>
      <c r="B235" s="2">
        <v>8300</v>
      </c>
      <c r="C235" s="14">
        <v>9</v>
      </c>
      <c r="D235" s="1">
        <v>5000</v>
      </c>
      <c r="E235" s="1">
        <v>5600</v>
      </c>
      <c r="F235" s="1"/>
      <c r="G235" s="1"/>
      <c r="H235" s="12" t="s">
        <v>93</v>
      </c>
      <c r="I235" s="11">
        <v>4703880.76</v>
      </c>
      <c r="J235" s="11">
        <v>0</v>
      </c>
      <c r="K235" s="11">
        <v>4703880.76</v>
      </c>
      <c r="L235" s="11">
        <v>11847</v>
      </c>
      <c r="M235" s="11">
        <v>0</v>
      </c>
      <c r="N235" s="11">
        <v>11847</v>
      </c>
      <c r="O235" s="11">
        <v>4715727.76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"/>
      <c r="AS235" s="1">
        <v>47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</row>
    <row r="236" spans="1:50">
      <c r="A236" s="2">
        <v>2015</v>
      </c>
      <c r="B236" s="2">
        <v>8300</v>
      </c>
      <c r="C236" s="14">
        <v>9</v>
      </c>
      <c r="D236" s="1">
        <v>5000</v>
      </c>
      <c r="E236" s="1">
        <v>5600</v>
      </c>
      <c r="F236" s="1">
        <v>562</v>
      </c>
      <c r="G236" s="1"/>
      <c r="H236" s="12" t="s">
        <v>155</v>
      </c>
      <c r="I236" s="11">
        <v>283572.76</v>
      </c>
      <c r="J236" s="11">
        <v>0</v>
      </c>
      <c r="K236" s="11">
        <v>283572.76</v>
      </c>
      <c r="L236" s="11">
        <v>11847</v>
      </c>
      <c r="M236" s="11">
        <v>0</v>
      </c>
      <c r="N236" s="11">
        <v>11847</v>
      </c>
      <c r="O236" s="11">
        <v>295419.76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"/>
      <c r="AS236" s="1">
        <v>8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</row>
    <row r="237" spans="1:50">
      <c r="A237" s="2">
        <v>2015</v>
      </c>
      <c r="B237" s="2">
        <v>8300</v>
      </c>
      <c r="C237" s="14">
        <v>9</v>
      </c>
      <c r="D237" s="1">
        <v>5000</v>
      </c>
      <c r="E237" s="1">
        <v>5600</v>
      </c>
      <c r="F237" s="1">
        <v>562</v>
      </c>
      <c r="G237" s="14" t="s">
        <v>33</v>
      </c>
      <c r="H237" s="12" t="s">
        <v>155</v>
      </c>
      <c r="I237" s="11">
        <v>283572.76</v>
      </c>
      <c r="J237" s="11">
        <v>0</v>
      </c>
      <c r="K237" s="11">
        <v>283572.76</v>
      </c>
      <c r="L237" s="11">
        <v>11847</v>
      </c>
      <c r="M237" s="11">
        <v>0</v>
      </c>
      <c r="N237" s="11">
        <v>11847</v>
      </c>
      <c r="O237" s="11">
        <v>295419.76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" t="s">
        <v>156</v>
      </c>
      <c r="AS237" s="1">
        <v>8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</row>
    <row r="238" spans="1:50" ht="30">
      <c r="A238" s="2">
        <v>2015</v>
      </c>
      <c r="B238" s="2">
        <v>8300</v>
      </c>
      <c r="C238" s="14">
        <v>9</v>
      </c>
      <c r="D238" s="1">
        <v>5000</v>
      </c>
      <c r="E238" s="1">
        <v>5600</v>
      </c>
      <c r="F238" s="1">
        <v>564</v>
      </c>
      <c r="G238" s="1"/>
      <c r="H238" s="12" t="s">
        <v>94</v>
      </c>
      <c r="I238" s="11">
        <v>260000</v>
      </c>
      <c r="J238" s="11">
        <v>0</v>
      </c>
      <c r="K238" s="11">
        <v>260000</v>
      </c>
      <c r="L238" s="11">
        <v>0</v>
      </c>
      <c r="M238" s="11">
        <v>0</v>
      </c>
      <c r="N238" s="11">
        <v>0</v>
      </c>
      <c r="O238" s="11">
        <v>260000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"/>
      <c r="AS238" s="1">
        <v>1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</row>
    <row r="239" spans="1:50">
      <c r="A239" s="2">
        <v>2015</v>
      </c>
      <c r="B239" s="2">
        <v>8300</v>
      </c>
      <c r="C239" s="14">
        <v>9</v>
      </c>
      <c r="D239" s="1">
        <v>5000</v>
      </c>
      <c r="E239" s="1">
        <v>5600</v>
      </c>
      <c r="F239" s="1">
        <v>564</v>
      </c>
      <c r="G239" s="14" t="s">
        <v>33</v>
      </c>
      <c r="H239" s="12" t="s">
        <v>157</v>
      </c>
      <c r="I239" s="11">
        <v>260000</v>
      </c>
      <c r="J239" s="11">
        <v>0</v>
      </c>
      <c r="K239" s="11">
        <v>260000</v>
      </c>
      <c r="L239" s="11">
        <v>0</v>
      </c>
      <c r="M239" s="11">
        <v>0</v>
      </c>
      <c r="N239" s="11">
        <v>0</v>
      </c>
      <c r="O239" s="11">
        <v>260000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" t="s">
        <v>64</v>
      </c>
      <c r="AS239" s="1">
        <v>1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</row>
    <row r="240" spans="1:50" ht="30">
      <c r="A240" s="2">
        <v>2015</v>
      </c>
      <c r="B240" s="2">
        <v>8300</v>
      </c>
      <c r="C240" s="14">
        <v>9</v>
      </c>
      <c r="D240" s="1">
        <v>5000</v>
      </c>
      <c r="E240" s="1">
        <v>5600</v>
      </c>
      <c r="F240" s="1">
        <v>566</v>
      </c>
      <c r="G240" s="1"/>
      <c r="H240" s="12" t="s">
        <v>158</v>
      </c>
      <c r="I240" s="11">
        <v>4145000</v>
      </c>
      <c r="J240" s="11">
        <v>0</v>
      </c>
      <c r="K240" s="11">
        <v>4145000</v>
      </c>
      <c r="L240" s="11">
        <v>0</v>
      </c>
      <c r="M240" s="11">
        <v>0</v>
      </c>
      <c r="N240" s="11">
        <v>0</v>
      </c>
      <c r="O240" s="11">
        <v>4145000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"/>
      <c r="AS240" s="1">
        <v>34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</row>
    <row r="241" spans="1:50">
      <c r="A241" s="2">
        <v>2015</v>
      </c>
      <c r="B241" s="2">
        <v>8300</v>
      </c>
      <c r="C241" s="14">
        <v>9</v>
      </c>
      <c r="D241" s="1">
        <v>5000</v>
      </c>
      <c r="E241" s="1">
        <v>5600</v>
      </c>
      <c r="F241" s="1">
        <v>566</v>
      </c>
      <c r="G241" s="14" t="s">
        <v>33</v>
      </c>
      <c r="H241" s="12" t="s">
        <v>159</v>
      </c>
      <c r="I241" s="11">
        <v>4145000</v>
      </c>
      <c r="J241" s="11">
        <v>0</v>
      </c>
      <c r="K241" s="11">
        <v>4145000</v>
      </c>
      <c r="L241" s="11">
        <v>0</v>
      </c>
      <c r="M241" s="11">
        <v>0</v>
      </c>
      <c r="N241" s="11">
        <v>0</v>
      </c>
      <c r="O241" s="11">
        <v>4145000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" t="s">
        <v>64</v>
      </c>
      <c r="AS241" s="1">
        <v>34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</row>
    <row r="242" spans="1:50">
      <c r="A242" s="2">
        <v>2015</v>
      </c>
      <c r="B242" s="2">
        <v>8300</v>
      </c>
      <c r="C242" s="14">
        <v>9</v>
      </c>
      <c r="D242" s="1">
        <v>5000</v>
      </c>
      <c r="E242" s="1">
        <v>5600</v>
      </c>
      <c r="F242" s="1">
        <v>567</v>
      </c>
      <c r="G242" s="1"/>
      <c r="H242" s="12" t="s">
        <v>160</v>
      </c>
      <c r="I242" s="11">
        <v>15308</v>
      </c>
      <c r="J242" s="11">
        <v>0</v>
      </c>
      <c r="K242" s="11">
        <v>15308</v>
      </c>
      <c r="L242" s="11">
        <v>0</v>
      </c>
      <c r="M242" s="11">
        <v>0</v>
      </c>
      <c r="N242" s="11">
        <v>0</v>
      </c>
      <c r="O242" s="11">
        <v>15308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"/>
      <c r="AS242" s="1">
        <v>4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</row>
    <row r="243" spans="1:50">
      <c r="A243" s="2">
        <v>2015</v>
      </c>
      <c r="B243" s="2">
        <v>8300</v>
      </c>
      <c r="C243" s="14">
        <v>9</v>
      </c>
      <c r="D243" s="1">
        <v>5000</v>
      </c>
      <c r="E243" s="1">
        <v>5600</v>
      </c>
      <c r="F243" s="1">
        <v>567</v>
      </c>
      <c r="G243" s="14" t="s">
        <v>33</v>
      </c>
      <c r="H243" s="12" t="s">
        <v>160</v>
      </c>
      <c r="I243" s="11">
        <v>15308</v>
      </c>
      <c r="J243" s="11">
        <v>0</v>
      </c>
      <c r="K243" s="11">
        <v>15308</v>
      </c>
      <c r="L243" s="11">
        <v>0</v>
      </c>
      <c r="M243" s="11">
        <v>0</v>
      </c>
      <c r="N243" s="11">
        <v>0</v>
      </c>
      <c r="O243" s="11">
        <v>15308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" t="s">
        <v>64</v>
      </c>
      <c r="AS243" s="1">
        <v>4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</row>
    <row r="244" spans="1:50">
      <c r="A244" s="2">
        <v>2015</v>
      </c>
      <c r="B244" s="2">
        <v>8300</v>
      </c>
      <c r="C244" s="14">
        <v>9</v>
      </c>
      <c r="D244" s="1">
        <v>6000</v>
      </c>
      <c r="E244" s="1"/>
      <c r="F244" s="1"/>
      <c r="G244" s="1"/>
      <c r="H244" s="12" t="s">
        <v>95</v>
      </c>
      <c r="I244" s="11">
        <v>2300000</v>
      </c>
      <c r="J244" s="11">
        <v>0</v>
      </c>
      <c r="K244" s="11">
        <v>2300000</v>
      </c>
      <c r="L244" s="11">
        <v>850000</v>
      </c>
      <c r="M244" s="11">
        <v>0</v>
      </c>
      <c r="N244" s="11">
        <v>850000</v>
      </c>
      <c r="O244" s="11">
        <v>3150000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"/>
      <c r="AS244" s="1">
        <v>2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</row>
    <row r="245" spans="1:50">
      <c r="A245" s="2">
        <v>2015</v>
      </c>
      <c r="B245" s="2">
        <v>8300</v>
      </c>
      <c r="C245" s="14">
        <v>9</v>
      </c>
      <c r="D245" s="1">
        <v>6000</v>
      </c>
      <c r="E245" s="1">
        <v>6200</v>
      </c>
      <c r="F245" s="1"/>
      <c r="G245" s="1"/>
      <c r="H245" s="12" t="s">
        <v>96</v>
      </c>
      <c r="I245" s="11">
        <v>2300000</v>
      </c>
      <c r="J245" s="11">
        <v>0</v>
      </c>
      <c r="K245" s="11">
        <v>2300000</v>
      </c>
      <c r="L245" s="11">
        <v>850000</v>
      </c>
      <c r="M245" s="11">
        <v>0</v>
      </c>
      <c r="N245" s="11">
        <v>850000</v>
      </c>
      <c r="O245" s="11">
        <v>3150000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"/>
      <c r="AS245" s="1">
        <v>2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</row>
    <row r="246" spans="1:50">
      <c r="A246" s="2">
        <v>2015</v>
      </c>
      <c r="B246" s="2">
        <v>8300</v>
      </c>
      <c r="C246" s="14">
        <v>9</v>
      </c>
      <c r="D246" s="1">
        <v>6000</v>
      </c>
      <c r="E246" s="1">
        <v>6200</v>
      </c>
      <c r="F246" s="1">
        <v>622</v>
      </c>
      <c r="G246" s="1"/>
      <c r="H246" s="12" t="s">
        <v>70</v>
      </c>
      <c r="I246" s="11">
        <v>2300000</v>
      </c>
      <c r="J246" s="11">
        <v>0</v>
      </c>
      <c r="K246" s="11">
        <v>2300000</v>
      </c>
      <c r="L246" s="11">
        <v>850000</v>
      </c>
      <c r="M246" s="11">
        <v>0</v>
      </c>
      <c r="N246" s="11">
        <v>850000</v>
      </c>
      <c r="O246" s="11">
        <v>3150000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"/>
      <c r="AS246" s="1">
        <v>2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</row>
    <row r="247" spans="1:50" ht="30">
      <c r="A247" s="2">
        <v>2015</v>
      </c>
      <c r="B247" s="2">
        <v>8300</v>
      </c>
      <c r="C247" s="14">
        <v>9</v>
      </c>
      <c r="D247" s="1">
        <v>6000</v>
      </c>
      <c r="E247" s="1">
        <v>6200</v>
      </c>
      <c r="F247" s="1">
        <v>622</v>
      </c>
      <c r="G247" s="14" t="s">
        <v>33</v>
      </c>
      <c r="H247" s="12" t="s">
        <v>133</v>
      </c>
      <c r="I247" s="11">
        <v>2300000</v>
      </c>
      <c r="J247" s="11">
        <v>0</v>
      </c>
      <c r="K247" s="11">
        <v>2300000</v>
      </c>
      <c r="L247" s="11">
        <v>850000</v>
      </c>
      <c r="M247" s="11">
        <v>0</v>
      </c>
      <c r="N247" s="11">
        <v>850000</v>
      </c>
      <c r="O247" s="11">
        <v>3150000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" t="s">
        <v>72</v>
      </c>
      <c r="AS247" s="1">
        <v>2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</row>
    <row r="248" spans="1:50">
      <c r="A248" s="2">
        <v>2015</v>
      </c>
      <c r="B248" s="2">
        <v>8300</v>
      </c>
      <c r="C248" s="14">
        <v>10</v>
      </c>
      <c r="D248" s="1"/>
      <c r="E248" s="1"/>
      <c r="F248" s="1"/>
      <c r="G248" s="1"/>
      <c r="H248" s="12" t="s">
        <v>161</v>
      </c>
      <c r="I248" s="11">
        <v>10836147.879999999</v>
      </c>
      <c r="J248" s="11">
        <v>0</v>
      </c>
      <c r="K248" s="11">
        <v>10836147.879999999</v>
      </c>
      <c r="L248" s="11">
        <v>6707550.4299999997</v>
      </c>
      <c r="M248" s="11">
        <v>0</v>
      </c>
      <c r="N248" s="11">
        <v>6707550.4299999997</v>
      </c>
      <c r="O248" s="11">
        <v>17543698.310000002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"/>
      <c r="AS248" s="1">
        <v>268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</row>
    <row r="249" spans="1:50">
      <c r="A249" s="2">
        <v>2015</v>
      </c>
      <c r="B249" s="2">
        <v>8300</v>
      </c>
      <c r="C249" s="14">
        <v>10</v>
      </c>
      <c r="D249" s="1">
        <v>2000</v>
      </c>
      <c r="E249" s="1"/>
      <c r="F249" s="1"/>
      <c r="G249" s="1"/>
      <c r="H249" s="12" t="s">
        <v>28</v>
      </c>
      <c r="I249" s="11">
        <v>1091328</v>
      </c>
      <c r="J249" s="11">
        <v>0</v>
      </c>
      <c r="K249" s="11">
        <v>1091328</v>
      </c>
      <c r="L249" s="11">
        <v>0</v>
      </c>
      <c r="M249" s="11">
        <v>0</v>
      </c>
      <c r="N249" s="11">
        <v>0</v>
      </c>
      <c r="O249" s="11">
        <v>1091328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"/>
      <c r="AS249" s="1">
        <v>14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</row>
    <row r="250" spans="1:50">
      <c r="A250" s="2">
        <v>2015</v>
      </c>
      <c r="B250" s="2">
        <v>8300</v>
      </c>
      <c r="C250" s="14">
        <v>10</v>
      </c>
      <c r="D250" s="1">
        <v>2000</v>
      </c>
      <c r="E250" s="1">
        <v>2900</v>
      </c>
      <c r="F250" s="1"/>
      <c r="G250" s="1"/>
      <c r="H250" s="12" t="s">
        <v>110</v>
      </c>
      <c r="I250" s="11">
        <v>1091328</v>
      </c>
      <c r="J250" s="11">
        <v>0</v>
      </c>
      <c r="K250" s="11">
        <v>1091328</v>
      </c>
      <c r="L250" s="11">
        <v>0</v>
      </c>
      <c r="M250" s="11">
        <v>0</v>
      </c>
      <c r="N250" s="11">
        <v>0</v>
      </c>
      <c r="O250" s="11">
        <v>1091328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"/>
      <c r="AS250" s="1">
        <v>14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</row>
    <row r="251" spans="1:50" ht="30">
      <c r="A251" s="2">
        <v>2015</v>
      </c>
      <c r="B251" s="2">
        <v>8300</v>
      </c>
      <c r="C251" s="14">
        <v>10</v>
      </c>
      <c r="D251" s="1">
        <v>2000</v>
      </c>
      <c r="E251" s="1">
        <v>2900</v>
      </c>
      <c r="F251" s="1">
        <v>294</v>
      </c>
      <c r="G251" s="1"/>
      <c r="H251" s="12" t="s">
        <v>162</v>
      </c>
      <c r="I251" s="11">
        <v>1091328</v>
      </c>
      <c r="J251" s="11">
        <v>0</v>
      </c>
      <c r="K251" s="11">
        <v>1091328</v>
      </c>
      <c r="L251" s="11">
        <v>0</v>
      </c>
      <c r="M251" s="11">
        <v>0</v>
      </c>
      <c r="N251" s="11">
        <v>0</v>
      </c>
      <c r="O251" s="11">
        <v>1091328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"/>
      <c r="AS251" s="1">
        <v>14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</row>
    <row r="252" spans="1:50">
      <c r="A252" s="2">
        <v>2015</v>
      </c>
      <c r="B252" s="2">
        <v>8300</v>
      </c>
      <c r="C252" s="14">
        <v>10</v>
      </c>
      <c r="D252" s="1">
        <v>2000</v>
      </c>
      <c r="E252" s="1">
        <v>2900</v>
      </c>
      <c r="F252" s="1">
        <v>294</v>
      </c>
      <c r="G252" s="14" t="s">
        <v>33</v>
      </c>
      <c r="H252" s="12" t="s">
        <v>163</v>
      </c>
      <c r="I252" s="11">
        <v>1091328</v>
      </c>
      <c r="J252" s="11">
        <v>0</v>
      </c>
      <c r="K252" s="11">
        <v>1091328</v>
      </c>
      <c r="L252" s="11">
        <v>0</v>
      </c>
      <c r="M252" s="11">
        <v>0</v>
      </c>
      <c r="N252" s="11">
        <v>0</v>
      </c>
      <c r="O252" s="11">
        <v>1091328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" t="s">
        <v>64</v>
      </c>
      <c r="AS252" s="1">
        <v>14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</row>
    <row r="253" spans="1:50">
      <c r="A253" s="2">
        <v>2015</v>
      </c>
      <c r="B253" s="2">
        <v>8300</v>
      </c>
      <c r="C253" s="14">
        <v>10</v>
      </c>
      <c r="D253" s="1">
        <v>3000</v>
      </c>
      <c r="E253" s="1"/>
      <c r="F253" s="1"/>
      <c r="G253" s="1"/>
      <c r="H253" s="12" t="s">
        <v>40</v>
      </c>
      <c r="I253" s="11">
        <v>3274601.6</v>
      </c>
      <c r="J253" s="11">
        <v>0</v>
      </c>
      <c r="K253" s="11">
        <v>3274601.6</v>
      </c>
      <c r="L253" s="11">
        <v>4208350.43</v>
      </c>
      <c r="M253" s="11">
        <v>0</v>
      </c>
      <c r="N253" s="11">
        <v>4208350.43</v>
      </c>
      <c r="O253" s="11">
        <v>7482952.0299999993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"/>
      <c r="AS253" s="1">
        <v>12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</row>
    <row r="254" spans="1:50">
      <c r="A254" s="2">
        <v>2015</v>
      </c>
      <c r="B254" s="2">
        <v>8300</v>
      </c>
      <c r="C254" s="14">
        <v>10</v>
      </c>
      <c r="D254" s="1">
        <v>3000</v>
      </c>
      <c r="E254" s="1">
        <v>3100</v>
      </c>
      <c r="F254" s="1"/>
      <c r="G254" s="1"/>
      <c r="H254" s="12" t="s">
        <v>164</v>
      </c>
      <c r="I254" s="11">
        <v>0</v>
      </c>
      <c r="J254" s="11">
        <v>0</v>
      </c>
      <c r="K254" s="11">
        <v>0</v>
      </c>
      <c r="L254" s="11">
        <v>4208350.43</v>
      </c>
      <c r="M254" s="11">
        <v>0</v>
      </c>
      <c r="N254" s="11">
        <v>4208350.43</v>
      </c>
      <c r="O254" s="11">
        <v>4208350.43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"/>
      <c r="AS254" s="1">
        <v>1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</row>
    <row r="255" spans="1:50">
      <c r="A255" s="2">
        <v>2015</v>
      </c>
      <c r="B255" s="2">
        <v>8300</v>
      </c>
      <c r="C255" s="14">
        <v>10</v>
      </c>
      <c r="D255" s="1">
        <v>3000</v>
      </c>
      <c r="E255" s="1">
        <v>3100</v>
      </c>
      <c r="F255" s="1">
        <v>316</v>
      </c>
      <c r="G255" s="1"/>
      <c r="H255" s="12" t="s">
        <v>165</v>
      </c>
      <c r="I255" s="11">
        <v>0</v>
      </c>
      <c r="J255" s="11">
        <v>0</v>
      </c>
      <c r="K255" s="11">
        <v>0</v>
      </c>
      <c r="L255" s="11">
        <v>4208350.43</v>
      </c>
      <c r="M255" s="11">
        <v>0</v>
      </c>
      <c r="N255" s="11">
        <v>4208350.43</v>
      </c>
      <c r="O255" s="11">
        <v>4208350.43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"/>
      <c r="AS255" s="1">
        <v>1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</row>
    <row r="256" spans="1:50">
      <c r="A256" s="2">
        <v>2015</v>
      </c>
      <c r="B256" s="2">
        <v>8300</v>
      </c>
      <c r="C256" s="14">
        <v>10</v>
      </c>
      <c r="D256" s="1">
        <v>3000</v>
      </c>
      <c r="E256" s="1">
        <v>3100</v>
      </c>
      <c r="F256" s="1">
        <v>316</v>
      </c>
      <c r="G256" s="14" t="s">
        <v>208</v>
      </c>
      <c r="H256" s="12" t="s">
        <v>166</v>
      </c>
      <c r="I256" s="11">
        <v>0</v>
      </c>
      <c r="J256" s="11">
        <v>0</v>
      </c>
      <c r="K256" s="11">
        <v>0</v>
      </c>
      <c r="L256" s="11">
        <v>4208350.43</v>
      </c>
      <c r="M256" s="11">
        <v>0</v>
      </c>
      <c r="N256" s="11">
        <v>4208350.43</v>
      </c>
      <c r="O256" s="11">
        <v>4208350.43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" t="s">
        <v>44</v>
      </c>
      <c r="AS256" s="1">
        <v>1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</row>
    <row r="257" spans="1:50" ht="30">
      <c r="A257" s="2">
        <v>2015</v>
      </c>
      <c r="B257" s="2">
        <v>8300</v>
      </c>
      <c r="C257" s="14">
        <v>10</v>
      </c>
      <c r="D257" s="1">
        <v>3000</v>
      </c>
      <c r="E257" s="1">
        <v>3300</v>
      </c>
      <c r="F257" s="1"/>
      <c r="G257" s="1"/>
      <c r="H257" s="12" t="s">
        <v>41</v>
      </c>
      <c r="I257" s="11">
        <v>428379</v>
      </c>
      <c r="J257" s="11">
        <v>0</v>
      </c>
      <c r="K257" s="11">
        <v>428379</v>
      </c>
      <c r="L257" s="11">
        <v>0</v>
      </c>
      <c r="M257" s="11">
        <v>0</v>
      </c>
      <c r="N257" s="11">
        <v>0</v>
      </c>
      <c r="O257" s="11">
        <v>428379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"/>
      <c r="AS257" s="1">
        <v>5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</row>
    <row r="258" spans="1:50">
      <c r="A258" s="2">
        <v>2015</v>
      </c>
      <c r="B258" s="2">
        <v>8300</v>
      </c>
      <c r="C258" s="14">
        <v>10</v>
      </c>
      <c r="D258" s="1">
        <v>3000</v>
      </c>
      <c r="E258" s="1">
        <v>3300</v>
      </c>
      <c r="F258" s="1">
        <v>334</v>
      </c>
      <c r="G258" s="1"/>
      <c r="H258" s="12" t="s">
        <v>42</v>
      </c>
      <c r="I258" s="11">
        <v>428379</v>
      </c>
      <c r="J258" s="11">
        <v>0</v>
      </c>
      <c r="K258" s="11">
        <v>428379</v>
      </c>
      <c r="L258" s="11">
        <v>0</v>
      </c>
      <c r="M258" s="11">
        <v>0</v>
      </c>
      <c r="N258" s="11">
        <v>0</v>
      </c>
      <c r="O258" s="11">
        <v>428379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"/>
      <c r="AS258" s="1">
        <v>5</v>
      </c>
      <c r="AT258" s="1">
        <v>13</v>
      </c>
      <c r="AU258" s="1">
        <v>0</v>
      </c>
      <c r="AV258" s="1">
        <v>0</v>
      </c>
      <c r="AW258" s="1">
        <v>0</v>
      </c>
      <c r="AX258" s="1">
        <v>0</v>
      </c>
    </row>
    <row r="259" spans="1:50">
      <c r="A259" s="2">
        <v>2015</v>
      </c>
      <c r="B259" s="2">
        <v>8300</v>
      </c>
      <c r="C259" s="14">
        <v>10</v>
      </c>
      <c r="D259" s="1">
        <v>3000</v>
      </c>
      <c r="E259" s="1">
        <v>3300</v>
      </c>
      <c r="F259" s="1">
        <v>334</v>
      </c>
      <c r="G259" s="14" t="s">
        <v>33</v>
      </c>
      <c r="H259" s="12" t="s">
        <v>43</v>
      </c>
      <c r="I259" s="11">
        <v>428379</v>
      </c>
      <c r="J259" s="11">
        <v>0</v>
      </c>
      <c r="K259" s="11">
        <v>428379</v>
      </c>
      <c r="L259" s="11">
        <v>0</v>
      </c>
      <c r="M259" s="11">
        <v>0</v>
      </c>
      <c r="N259" s="11">
        <v>0</v>
      </c>
      <c r="O259" s="11">
        <v>428379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" t="s">
        <v>44</v>
      </c>
      <c r="AS259" s="1">
        <v>5</v>
      </c>
      <c r="AT259" s="1">
        <v>13</v>
      </c>
      <c r="AU259" s="1">
        <v>0</v>
      </c>
      <c r="AV259" s="1">
        <v>0</v>
      </c>
      <c r="AW259" s="1">
        <v>0</v>
      </c>
      <c r="AX259" s="1">
        <v>0</v>
      </c>
    </row>
    <row r="260" spans="1:50" ht="30">
      <c r="A260" s="2">
        <v>2015</v>
      </c>
      <c r="B260" s="2">
        <v>8300</v>
      </c>
      <c r="C260" s="14">
        <v>10</v>
      </c>
      <c r="D260" s="1">
        <v>3000</v>
      </c>
      <c r="E260" s="1">
        <v>3500</v>
      </c>
      <c r="F260" s="1"/>
      <c r="G260" s="1"/>
      <c r="H260" s="12" t="s">
        <v>146</v>
      </c>
      <c r="I260" s="11">
        <v>2846222.6</v>
      </c>
      <c r="J260" s="11">
        <v>0</v>
      </c>
      <c r="K260" s="11">
        <v>2846222.6</v>
      </c>
      <c r="L260" s="11">
        <v>0</v>
      </c>
      <c r="M260" s="11">
        <v>0</v>
      </c>
      <c r="N260" s="11">
        <v>0</v>
      </c>
      <c r="O260" s="11">
        <v>2846222.6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"/>
      <c r="AS260" s="1">
        <v>6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</row>
    <row r="261" spans="1:50" ht="30">
      <c r="A261" s="2">
        <v>2015</v>
      </c>
      <c r="B261" s="2">
        <v>8300</v>
      </c>
      <c r="C261" s="14">
        <v>10</v>
      </c>
      <c r="D261" s="1">
        <v>3000</v>
      </c>
      <c r="E261" s="1">
        <v>3500</v>
      </c>
      <c r="F261" s="1">
        <v>351</v>
      </c>
      <c r="G261" s="1"/>
      <c r="H261" s="12" t="s">
        <v>147</v>
      </c>
      <c r="I261" s="11">
        <v>167040</v>
      </c>
      <c r="J261" s="11">
        <v>0</v>
      </c>
      <c r="K261" s="11">
        <v>167040</v>
      </c>
      <c r="L261" s="11">
        <v>0</v>
      </c>
      <c r="M261" s="11">
        <v>0</v>
      </c>
      <c r="N261" s="11">
        <v>0</v>
      </c>
      <c r="O261" s="11">
        <v>167040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"/>
      <c r="AS261" s="1">
        <v>4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</row>
    <row r="262" spans="1:50" ht="30">
      <c r="A262" s="2">
        <v>2015</v>
      </c>
      <c r="B262" s="2">
        <v>8300</v>
      </c>
      <c r="C262" s="14">
        <v>10</v>
      </c>
      <c r="D262" s="1">
        <v>3000</v>
      </c>
      <c r="E262" s="1">
        <v>3500</v>
      </c>
      <c r="F262" s="1">
        <v>351</v>
      </c>
      <c r="G262" s="14" t="s">
        <v>208</v>
      </c>
      <c r="H262" s="12" t="s">
        <v>148</v>
      </c>
      <c r="I262" s="11">
        <v>167040</v>
      </c>
      <c r="J262" s="11">
        <v>0</v>
      </c>
      <c r="K262" s="11">
        <v>167040</v>
      </c>
      <c r="L262" s="11">
        <v>0</v>
      </c>
      <c r="M262" s="11">
        <v>0</v>
      </c>
      <c r="N262" s="11">
        <v>0</v>
      </c>
      <c r="O262" s="11">
        <v>167040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" t="s">
        <v>44</v>
      </c>
      <c r="AS262" s="1">
        <v>4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</row>
    <row r="263" spans="1:50" ht="30">
      <c r="A263" s="2">
        <v>2015</v>
      </c>
      <c r="B263" s="2">
        <v>8300</v>
      </c>
      <c r="C263" s="14">
        <v>10</v>
      </c>
      <c r="D263" s="1">
        <v>3000</v>
      </c>
      <c r="E263" s="1">
        <v>3500</v>
      </c>
      <c r="F263" s="1">
        <v>357</v>
      </c>
      <c r="G263" s="1"/>
      <c r="H263" s="12" t="s">
        <v>167</v>
      </c>
      <c r="I263" s="11">
        <v>2679182.6</v>
      </c>
      <c r="J263" s="11">
        <v>0</v>
      </c>
      <c r="K263" s="11">
        <v>2679182.6</v>
      </c>
      <c r="L263" s="11">
        <v>0</v>
      </c>
      <c r="M263" s="11">
        <v>0</v>
      </c>
      <c r="N263" s="11">
        <v>0</v>
      </c>
      <c r="O263" s="11">
        <v>2679182.6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"/>
      <c r="AS263" s="1">
        <v>2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</row>
    <row r="264" spans="1:50" ht="30">
      <c r="A264" s="2">
        <v>2015</v>
      </c>
      <c r="B264" s="2">
        <v>8300</v>
      </c>
      <c r="C264" s="14">
        <v>10</v>
      </c>
      <c r="D264" s="1">
        <v>3000</v>
      </c>
      <c r="E264" s="1">
        <v>3500</v>
      </c>
      <c r="F264" s="1">
        <v>357</v>
      </c>
      <c r="G264" s="14" t="s">
        <v>33</v>
      </c>
      <c r="H264" s="12" t="s">
        <v>150</v>
      </c>
      <c r="I264" s="11">
        <v>2679182.6</v>
      </c>
      <c r="J264" s="11">
        <v>0</v>
      </c>
      <c r="K264" s="11">
        <v>2679182.6</v>
      </c>
      <c r="L264" s="11">
        <v>0</v>
      </c>
      <c r="M264" s="11">
        <v>0</v>
      </c>
      <c r="N264" s="11">
        <v>0</v>
      </c>
      <c r="O264" s="11">
        <v>2679182.6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" t="s">
        <v>44</v>
      </c>
      <c r="AS264" s="1">
        <v>2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</row>
    <row r="265" spans="1:50">
      <c r="A265" s="2">
        <v>2015</v>
      </c>
      <c r="B265" s="2">
        <v>8300</v>
      </c>
      <c r="C265" s="14">
        <v>10</v>
      </c>
      <c r="D265" s="1">
        <v>5000</v>
      </c>
      <c r="E265" s="1"/>
      <c r="F265" s="1"/>
      <c r="G265" s="1"/>
      <c r="H265" s="12" t="s">
        <v>58</v>
      </c>
      <c r="I265" s="11">
        <v>6470218.2800000003</v>
      </c>
      <c r="J265" s="11">
        <v>0</v>
      </c>
      <c r="K265" s="11">
        <v>6470218.2800000003</v>
      </c>
      <c r="L265" s="11">
        <v>2499200</v>
      </c>
      <c r="M265" s="11">
        <v>0</v>
      </c>
      <c r="N265" s="11">
        <v>2499200</v>
      </c>
      <c r="O265" s="11">
        <v>8969418.2800000012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"/>
      <c r="AS265" s="1">
        <v>242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</row>
    <row r="266" spans="1:50">
      <c r="A266" s="2">
        <v>2015</v>
      </c>
      <c r="B266" s="2">
        <v>8300</v>
      </c>
      <c r="C266" s="14">
        <v>10</v>
      </c>
      <c r="D266" s="1">
        <v>5000</v>
      </c>
      <c r="E266" s="1">
        <v>5100</v>
      </c>
      <c r="F266" s="1"/>
      <c r="G266" s="1"/>
      <c r="H266" s="12" t="s">
        <v>59</v>
      </c>
      <c r="I266" s="11">
        <v>5849858.2800000003</v>
      </c>
      <c r="J266" s="11">
        <v>0</v>
      </c>
      <c r="K266" s="11">
        <v>5849858.2800000003</v>
      </c>
      <c r="L266" s="11">
        <v>0</v>
      </c>
      <c r="M266" s="11">
        <v>0</v>
      </c>
      <c r="N266" s="11">
        <v>0</v>
      </c>
      <c r="O266" s="11">
        <v>5849858.2800000003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"/>
      <c r="AS266" s="1">
        <v>229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</row>
    <row r="267" spans="1:50" ht="30">
      <c r="A267" s="2">
        <v>2015</v>
      </c>
      <c r="B267" s="2">
        <v>8300</v>
      </c>
      <c r="C267" s="14">
        <v>10</v>
      </c>
      <c r="D267" s="1">
        <v>5000</v>
      </c>
      <c r="E267" s="1">
        <v>5100</v>
      </c>
      <c r="F267" s="1">
        <v>515</v>
      </c>
      <c r="G267" s="1"/>
      <c r="H267" s="12" t="s">
        <v>60</v>
      </c>
      <c r="I267" s="11">
        <v>5849858.2800000003</v>
      </c>
      <c r="J267" s="11">
        <v>0</v>
      </c>
      <c r="K267" s="11">
        <v>5849858.2800000003</v>
      </c>
      <c r="L267" s="11">
        <v>0</v>
      </c>
      <c r="M267" s="11">
        <v>0</v>
      </c>
      <c r="N267" s="11">
        <v>0</v>
      </c>
      <c r="O267" s="11">
        <v>5849858.2800000003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"/>
      <c r="AS267" s="1">
        <v>229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</row>
    <row r="268" spans="1:50">
      <c r="A268" s="2">
        <v>2015</v>
      </c>
      <c r="B268" s="2">
        <v>8300</v>
      </c>
      <c r="C268" s="14">
        <v>10</v>
      </c>
      <c r="D268" s="1">
        <v>5000</v>
      </c>
      <c r="E268" s="1">
        <v>5100</v>
      </c>
      <c r="F268" s="1">
        <v>515</v>
      </c>
      <c r="G268" s="14" t="s">
        <v>33</v>
      </c>
      <c r="H268" s="12" t="s">
        <v>61</v>
      </c>
      <c r="I268" s="11">
        <v>5849858.2800000003</v>
      </c>
      <c r="J268" s="11">
        <v>0</v>
      </c>
      <c r="K268" s="11">
        <v>5849858.2800000003</v>
      </c>
      <c r="L268" s="11">
        <v>0</v>
      </c>
      <c r="M268" s="11">
        <v>0</v>
      </c>
      <c r="N268" s="11">
        <v>0</v>
      </c>
      <c r="O268" s="11">
        <v>5849858.2800000003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" t="s">
        <v>64</v>
      </c>
      <c r="AS268" s="1">
        <v>229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</row>
    <row r="269" spans="1:50">
      <c r="A269" s="2">
        <v>2015</v>
      </c>
      <c r="B269" s="2">
        <v>8300</v>
      </c>
      <c r="C269" s="14">
        <v>10</v>
      </c>
      <c r="D269" s="1">
        <v>5000</v>
      </c>
      <c r="E269" s="1">
        <v>5400</v>
      </c>
      <c r="F269" s="1"/>
      <c r="G269" s="1"/>
      <c r="H269" s="12" t="s">
        <v>123</v>
      </c>
      <c r="I269" s="11">
        <v>0</v>
      </c>
      <c r="J269" s="11">
        <v>0</v>
      </c>
      <c r="K269" s="11">
        <v>0</v>
      </c>
      <c r="L269" s="11">
        <v>2279200</v>
      </c>
      <c r="M269" s="11">
        <v>0</v>
      </c>
      <c r="N269" s="11">
        <v>2279200</v>
      </c>
      <c r="O269" s="11">
        <v>2279200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"/>
      <c r="AS269" s="1">
        <v>7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</row>
    <row r="270" spans="1:50">
      <c r="A270" s="2">
        <v>2015</v>
      </c>
      <c r="B270" s="2">
        <v>8300</v>
      </c>
      <c r="C270" s="14">
        <v>10</v>
      </c>
      <c r="D270" s="1">
        <v>5000</v>
      </c>
      <c r="E270" s="1">
        <v>5400</v>
      </c>
      <c r="F270" s="1">
        <v>541</v>
      </c>
      <c r="G270" s="1"/>
      <c r="H270" s="12" t="s">
        <v>66</v>
      </c>
      <c r="I270" s="11">
        <v>0</v>
      </c>
      <c r="J270" s="11">
        <v>0</v>
      </c>
      <c r="K270" s="11">
        <v>0</v>
      </c>
      <c r="L270" s="11">
        <v>2230200</v>
      </c>
      <c r="M270" s="11">
        <v>0</v>
      </c>
      <c r="N270" s="11">
        <v>2230200</v>
      </c>
      <c r="O270" s="11">
        <v>2230200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"/>
      <c r="AS270" s="1">
        <v>5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</row>
    <row r="271" spans="1:50" ht="30">
      <c r="A271" s="2">
        <v>2015</v>
      </c>
      <c r="B271" s="2">
        <v>8300</v>
      </c>
      <c r="C271" s="14">
        <v>10</v>
      </c>
      <c r="D271" s="1">
        <v>5000</v>
      </c>
      <c r="E271" s="1">
        <v>5400</v>
      </c>
      <c r="F271" s="1">
        <v>541</v>
      </c>
      <c r="G271" s="14" t="s">
        <v>33</v>
      </c>
      <c r="H271" s="12" t="s">
        <v>168</v>
      </c>
      <c r="I271" s="11">
        <v>0</v>
      </c>
      <c r="J271" s="11">
        <v>0</v>
      </c>
      <c r="K271" s="11">
        <v>0</v>
      </c>
      <c r="L271" s="11">
        <v>2230200</v>
      </c>
      <c r="M271" s="11">
        <v>0</v>
      </c>
      <c r="N271" s="11">
        <v>2230200</v>
      </c>
      <c r="O271" s="11">
        <v>2230200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" t="s">
        <v>64</v>
      </c>
      <c r="AS271" s="1">
        <v>5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</row>
    <row r="272" spans="1:50">
      <c r="A272" s="2">
        <v>2015</v>
      </c>
      <c r="B272" s="2">
        <v>8300</v>
      </c>
      <c r="C272" s="14">
        <v>10</v>
      </c>
      <c r="D272" s="1">
        <v>5000</v>
      </c>
      <c r="E272" s="1">
        <v>5400</v>
      </c>
      <c r="F272" s="1">
        <v>542</v>
      </c>
      <c r="G272" s="1"/>
      <c r="H272" s="12" t="s">
        <v>169</v>
      </c>
      <c r="I272" s="11">
        <v>0</v>
      </c>
      <c r="J272" s="11">
        <v>0</v>
      </c>
      <c r="K272" s="11">
        <v>0</v>
      </c>
      <c r="L272" s="11">
        <v>49000</v>
      </c>
      <c r="M272" s="11">
        <v>0</v>
      </c>
      <c r="N272" s="11">
        <v>49000</v>
      </c>
      <c r="O272" s="11">
        <v>49000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"/>
      <c r="AS272" s="1">
        <v>2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</row>
    <row r="273" spans="1:50">
      <c r="A273" s="2">
        <v>2015</v>
      </c>
      <c r="B273" s="2">
        <v>8300</v>
      </c>
      <c r="C273" s="14">
        <v>10</v>
      </c>
      <c r="D273" s="1">
        <v>5000</v>
      </c>
      <c r="E273" s="1">
        <v>5400</v>
      </c>
      <c r="F273" s="1">
        <v>542</v>
      </c>
      <c r="G273" s="14" t="s">
        <v>33</v>
      </c>
      <c r="H273" s="12" t="s">
        <v>169</v>
      </c>
      <c r="I273" s="11">
        <v>0</v>
      </c>
      <c r="J273" s="11">
        <v>0</v>
      </c>
      <c r="K273" s="11">
        <v>0</v>
      </c>
      <c r="L273" s="11">
        <v>49000</v>
      </c>
      <c r="M273" s="11">
        <v>0</v>
      </c>
      <c r="N273" s="11">
        <v>49000</v>
      </c>
      <c r="O273" s="11">
        <v>49000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" t="s">
        <v>64</v>
      </c>
      <c r="AS273" s="1">
        <v>2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</row>
    <row r="274" spans="1:50">
      <c r="A274" s="2">
        <v>2015</v>
      </c>
      <c r="B274" s="2">
        <v>8300</v>
      </c>
      <c r="C274" s="14">
        <v>10</v>
      </c>
      <c r="D274" s="1">
        <v>5000</v>
      </c>
      <c r="E274" s="1">
        <v>5600</v>
      </c>
      <c r="F274" s="1"/>
      <c r="G274" s="1"/>
      <c r="H274" s="12" t="s">
        <v>170</v>
      </c>
      <c r="I274" s="11">
        <v>509000</v>
      </c>
      <c r="J274" s="11">
        <v>0</v>
      </c>
      <c r="K274" s="11">
        <v>509000</v>
      </c>
      <c r="L274" s="11">
        <v>220000</v>
      </c>
      <c r="M274" s="11">
        <v>0</v>
      </c>
      <c r="N274" s="11">
        <v>220000</v>
      </c>
      <c r="O274" s="11">
        <v>729000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11">
        <v>0</v>
      </c>
      <c r="AN274" s="11">
        <v>0</v>
      </c>
      <c r="AO274" s="11">
        <v>0</v>
      </c>
      <c r="AP274" s="11">
        <v>0</v>
      </c>
      <c r="AQ274" s="11">
        <v>0</v>
      </c>
      <c r="AR274" s="1"/>
      <c r="AS274" s="1">
        <v>5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</row>
    <row r="275" spans="1:50">
      <c r="A275" s="2">
        <v>2015</v>
      </c>
      <c r="B275" s="2">
        <v>8300</v>
      </c>
      <c r="C275" s="14">
        <v>10</v>
      </c>
      <c r="D275" s="1">
        <v>5000</v>
      </c>
      <c r="E275" s="1">
        <v>5600</v>
      </c>
      <c r="F275" s="1">
        <v>565</v>
      </c>
      <c r="G275" s="1"/>
      <c r="H275" s="12" t="s">
        <v>128</v>
      </c>
      <c r="I275" s="11">
        <v>509000</v>
      </c>
      <c r="J275" s="11">
        <v>0</v>
      </c>
      <c r="K275" s="11">
        <v>509000</v>
      </c>
      <c r="L275" s="11">
        <v>220000</v>
      </c>
      <c r="M275" s="11">
        <v>0</v>
      </c>
      <c r="N275" s="11">
        <v>220000</v>
      </c>
      <c r="O275" s="11">
        <v>729000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"/>
      <c r="AS275" s="1">
        <v>5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</row>
    <row r="276" spans="1:50" ht="30">
      <c r="A276" s="2">
        <v>2015</v>
      </c>
      <c r="B276" s="2">
        <v>8300</v>
      </c>
      <c r="C276" s="14">
        <v>10</v>
      </c>
      <c r="D276" s="1">
        <v>5000</v>
      </c>
      <c r="E276" s="1">
        <v>5600</v>
      </c>
      <c r="F276" s="1">
        <v>565</v>
      </c>
      <c r="G276" s="14" t="s">
        <v>33</v>
      </c>
      <c r="H276" s="12" t="s">
        <v>171</v>
      </c>
      <c r="I276" s="11">
        <v>509000</v>
      </c>
      <c r="J276" s="11">
        <v>0</v>
      </c>
      <c r="K276" s="11">
        <v>509000</v>
      </c>
      <c r="L276" s="11">
        <v>220000</v>
      </c>
      <c r="M276" s="11">
        <v>0</v>
      </c>
      <c r="N276" s="11">
        <v>220000</v>
      </c>
      <c r="O276" s="11">
        <v>729000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" t="s">
        <v>64</v>
      </c>
      <c r="AS276" s="1">
        <v>5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</row>
    <row r="277" spans="1:50">
      <c r="A277" s="2">
        <v>2015</v>
      </c>
      <c r="B277" s="2">
        <v>8300</v>
      </c>
      <c r="C277" s="14">
        <v>10</v>
      </c>
      <c r="D277" s="1">
        <v>5000</v>
      </c>
      <c r="E277" s="1">
        <v>5900</v>
      </c>
      <c r="F277" s="1"/>
      <c r="G277" s="1"/>
      <c r="H277" s="12" t="s">
        <v>130</v>
      </c>
      <c r="I277" s="11">
        <v>111360</v>
      </c>
      <c r="J277" s="11">
        <v>0</v>
      </c>
      <c r="K277" s="11">
        <v>111360</v>
      </c>
      <c r="L277" s="11">
        <v>0</v>
      </c>
      <c r="M277" s="11">
        <v>0</v>
      </c>
      <c r="N277" s="11">
        <v>0</v>
      </c>
      <c r="O277" s="11">
        <v>111360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"/>
      <c r="AS277" s="1">
        <v>1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</row>
    <row r="278" spans="1:50">
      <c r="A278" s="2">
        <v>2015</v>
      </c>
      <c r="B278" s="2">
        <v>8300</v>
      </c>
      <c r="C278" s="14">
        <v>10</v>
      </c>
      <c r="D278" s="1">
        <v>5000</v>
      </c>
      <c r="E278" s="1">
        <v>5900</v>
      </c>
      <c r="F278" s="1">
        <v>597</v>
      </c>
      <c r="G278" s="1"/>
      <c r="H278" s="12" t="s">
        <v>172</v>
      </c>
      <c r="I278" s="11">
        <v>111360</v>
      </c>
      <c r="J278" s="11">
        <v>0</v>
      </c>
      <c r="K278" s="11">
        <v>111360</v>
      </c>
      <c r="L278" s="11">
        <v>0</v>
      </c>
      <c r="M278" s="11">
        <v>0</v>
      </c>
      <c r="N278" s="11">
        <v>0</v>
      </c>
      <c r="O278" s="11">
        <v>111360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>
        <v>0</v>
      </c>
      <c r="AN278" s="11">
        <v>0</v>
      </c>
      <c r="AO278" s="11">
        <v>0</v>
      </c>
      <c r="AP278" s="11">
        <v>0</v>
      </c>
      <c r="AQ278" s="11">
        <v>0</v>
      </c>
      <c r="AR278" s="1"/>
      <c r="AS278" s="1">
        <v>1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</row>
    <row r="279" spans="1:50">
      <c r="A279" s="2">
        <v>2015</v>
      </c>
      <c r="B279" s="2">
        <v>8300</v>
      </c>
      <c r="C279" s="14">
        <v>10</v>
      </c>
      <c r="D279" s="1">
        <v>5000</v>
      </c>
      <c r="E279" s="1">
        <v>5900</v>
      </c>
      <c r="F279" s="1">
        <v>597</v>
      </c>
      <c r="G279" s="14" t="s">
        <v>33</v>
      </c>
      <c r="H279" s="12" t="s">
        <v>172</v>
      </c>
      <c r="I279" s="11">
        <v>111360</v>
      </c>
      <c r="J279" s="11">
        <v>0</v>
      </c>
      <c r="K279" s="11">
        <v>111360</v>
      </c>
      <c r="L279" s="11">
        <v>0</v>
      </c>
      <c r="M279" s="11">
        <v>0</v>
      </c>
      <c r="N279" s="11">
        <v>0</v>
      </c>
      <c r="O279" s="11">
        <v>111360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" t="s">
        <v>132</v>
      </c>
      <c r="AS279" s="1">
        <v>1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</row>
    <row r="280" spans="1:50" ht="30">
      <c r="A280" s="2">
        <v>2015</v>
      </c>
      <c r="B280" s="2">
        <v>8300</v>
      </c>
      <c r="C280" s="14">
        <v>11</v>
      </c>
      <c r="D280" s="1"/>
      <c r="E280" s="1"/>
      <c r="F280" s="1"/>
      <c r="G280" s="1"/>
      <c r="H280" s="12" t="s">
        <v>173</v>
      </c>
      <c r="I280" s="11">
        <v>900331.5</v>
      </c>
      <c r="J280" s="11">
        <v>0</v>
      </c>
      <c r="K280" s="11">
        <v>900331.5</v>
      </c>
      <c r="L280" s="11">
        <v>0</v>
      </c>
      <c r="M280" s="11">
        <v>0</v>
      </c>
      <c r="N280" s="11">
        <v>0</v>
      </c>
      <c r="O280" s="11">
        <v>900331.5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"/>
      <c r="AS280" s="1">
        <v>4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</row>
    <row r="281" spans="1:50">
      <c r="A281" s="2">
        <v>2015</v>
      </c>
      <c r="B281" s="2">
        <v>8300</v>
      </c>
      <c r="C281" s="14">
        <v>11</v>
      </c>
      <c r="D281" s="1">
        <v>3000</v>
      </c>
      <c r="E281" s="1"/>
      <c r="F281" s="1"/>
      <c r="G281" s="1"/>
      <c r="H281" s="12" t="s">
        <v>40</v>
      </c>
      <c r="I281" s="11">
        <v>771331.5</v>
      </c>
      <c r="J281" s="11">
        <v>0</v>
      </c>
      <c r="K281" s="11">
        <v>771331.5</v>
      </c>
      <c r="L281" s="11">
        <v>0</v>
      </c>
      <c r="M281" s="11">
        <v>0</v>
      </c>
      <c r="N281" s="11">
        <v>0</v>
      </c>
      <c r="O281" s="11">
        <v>771331.5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"/>
      <c r="AS281" s="1">
        <v>1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</row>
    <row r="282" spans="1:50" ht="30">
      <c r="A282" s="2">
        <v>2015</v>
      </c>
      <c r="B282" s="2">
        <v>8300</v>
      </c>
      <c r="C282" s="14">
        <v>11</v>
      </c>
      <c r="D282" s="1">
        <v>3000</v>
      </c>
      <c r="E282" s="1">
        <v>3500</v>
      </c>
      <c r="F282" s="1"/>
      <c r="G282" s="1"/>
      <c r="H282" s="12" t="s">
        <v>146</v>
      </c>
      <c r="I282" s="11">
        <v>771331.5</v>
      </c>
      <c r="J282" s="11">
        <v>0</v>
      </c>
      <c r="K282" s="11">
        <v>771331.5</v>
      </c>
      <c r="L282" s="11">
        <v>0</v>
      </c>
      <c r="M282" s="11">
        <v>0</v>
      </c>
      <c r="N282" s="11">
        <v>0</v>
      </c>
      <c r="O282" s="11">
        <v>771331.5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"/>
      <c r="AS282" s="1">
        <v>1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</row>
    <row r="283" spans="1:50" ht="30">
      <c r="A283" s="2">
        <v>2015</v>
      </c>
      <c r="B283" s="2">
        <v>8300</v>
      </c>
      <c r="C283" s="14">
        <v>11</v>
      </c>
      <c r="D283" s="1">
        <v>3000</v>
      </c>
      <c r="E283" s="1">
        <v>3500</v>
      </c>
      <c r="F283" s="1">
        <v>357</v>
      </c>
      <c r="G283" s="1"/>
      <c r="H283" s="12" t="s">
        <v>167</v>
      </c>
      <c r="I283" s="11">
        <v>771331.5</v>
      </c>
      <c r="J283" s="11">
        <v>0</v>
      </c>
      <c r="K283" s="11">
        <v>771331.5</v>
      </c>
      <c r="L283" s="11">
        <v>0</v>
      </c>
      <c r="M283" s="11">
        <v>0</v>
      </c>
      <c r="N283" s="11">
        <v>0</v>
      </c>
      <c r="O283" s="11">
        <v>771331.5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"/>
      <c r="AS283" s="1">
        <v>1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</row>
    <row r="284" spans="1:50" ht="30">
      <c r="A284" s="2">
        <v>2015</v>
      </c>
      <c r="B284" s="2">
        <v>8300</v>
      </c>
      <c r="C284" s="14">
        <v>11</v>
      </c>
      <c r="D284" s="1">
        <v>3000</v>
      </c>
      <c r="E284" s="1">
        <v>3500</v>
      </c>
      <c r="F284" s="1">
        <v>357</v>
      </c>
      <c r="G284" s="14" t="s">
        <v>33</v>
      </c>
      <c r="H284" s="12" t="s">
        <v>150</v>
      </c>
      <c r="I284" s="11">
        <v>771331.5</v>
      </c>
      <c r="J284" s="11">
        <v>0</v>
      </c>
      <c r="K284" s="11">
        <v>771331.5</v>
      </c>
      <c r="L284" s="11">
        <v>0</v>
      </c>
      <c r="M284" s="11">
        <v>0</v>
      </c>
      <c r="N284" s="11">
        <v>0</v>
      </c>
      <c r="O284" s="11">
        <v>771331.5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" t="s">
        <v>44</v>
      </c>
      <c r="AS284" s="1">
        <v>1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</row>
    <row r="285" spans="1:50">
      <c r="A285" s="2">
        <v>2015</v>
      </c>
      <c r="B285" s="2">
        <v>8300</v>
      </c>
      <c r="C285" s="14">
        <v>11</v>
      </c>
      <c r="D285" s="1">
        <v>5000</v>
      </c>
      <c r="E285" s="1"/>
      <c r="F285" s="1"/>
      <c r="G285" s="1"/>
      <c r="H285" s="12" t="s">
        <v>58</v>
      </c>
      <c r="I285" s="11">
        <v>129000</v>
      </c>
      <c r="J285" s="11">
        <v>0</v>
      </c>
      <c r="K285" s="11">
        <v>129000</v>
      </c>
      <c r="L285" s="11">
        <v>0</v>
      </c>
      <c r="M285" s="11">
        <v>0</v>
      </c>
      <c r="N285" s="11">
        <v>0</v>
      </c>
      <c r="O285" s="11">
        <v>129000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"/>
      <c r="AS285" s="1">
        <v>3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</row>
    <row r="286" spans="1:50">
      <c r="A286" s="2">
        <v>2015</v>
      </c>
      <c r="B286" s="2">
        <v>8300</v>
      </c>
      <c r="C286" s="14">
        <v>11</v>
      </c>
      <c r="D286" s="1">
        <v>5000</v>
      </c>
      <c r="E286" s="1">
        <v>5100</v>
      </c>
      <c r="F286" s="1"/>
      <c r="G286" s="1"/>
      <c r="H286" s="12" t="s">
        <v>59</v>
      </c>
      <c r="I286" s="11">
        <v>129000</v>
      </c>
      <c r="J286" s="11">
        <v>0</v>
      </c>
      <c r="K286" s="11">
        <v>129000</v>
      </c>
      <c r="L286" s="11">
        <v>0</v>
      </c>
      <c r="M286" s="11">
        <v>0</v>
      </c>
      <c r="N286" s="11">
        <v>0</v>
      </c>
      <c r="O286" s="11">
        <v>129000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"/>
      <c r="AS286" s="1">
        <v>3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</row>
    <row r="287" spans="1:50" ht="30">
      <c r="A287" s="2">
        <v>2015</v>
      </c>
      <c r="B287" s="2">
        <v>8300</v>
      </c>
      <c r="C287" s="14">
        <v>11</v>
      </c>
      <c r="D287" s="1">
        <v>5000</v>
      </c>
      <c r="E287" s="1">
        <v>5100</v>
      </c>
      <c r="F287" s="1">
        <v>515</v>
      </c>
      <c r="G287" s="1"/>
      <c r="H287" s="12" t="s">
        <v>60</v>
      </c>
      <c r="I287" s="11">
        <v>129000</v>
      </c>
      <c r="J287" s="11">
        <v>0</v>
      </c>
      <c r="K287" s="11">
        <v>129000</v>
      </c>
      <c r="L287" s="11">
        <v>0</v>
      </c>
      <c r="M287" s="11">
        <v>0</v>
      </c>
      <c r="N287" s="11">
        <v>0</v>
      </c>
      <c r="O287" s="11">
        <v>129000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"/>
      <c r="AS287" s="1">
        <v>3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</row>
    <row r="288" spans="1:50">
      <c r="A288" s="2">
        <v>2015</v>
      </c>
      <c r="B288" s="2">
        <v>8300</v>
      </c>
      <c r="C288" s="14">
        <v>11</v>
      </c>
      <c r="D288" s="1">
        <v>5000</v>
      </c>
      <c r="E288" s="1">
        <v>5100</v>
      </c>
      <c r="F288" s="1">
        <v>515</v>
      </c>
      <c r="G288" s="14" t="s">
        <v>33</v>
      </c>
      <c r="H288" s="12" t="s">
        <v>61</v>
      </c>
      <c r="I288" s="11">
        <v>129000</v>
      </c>
      <c r="J288" s="11">
        <v>0</v>
      </c>
      <c r="K288" s="11">
        <v>129000</v>
      </c>
      <c r="L288" s="11">
        <v>0</v>
      </c>
      <c r="M288" s="11">
        <v>0</v>
      </c>
      <c r="N288" s="11">
        <v>0</v>
      </c>
      <c r="O288" s="11">
        <v>129000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" t="s">
        <v>64</v>
      </c>
      <c r="AS288" s="1">
        <v>3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</row>
    <row r="289" spans="1:50">
      <c r="A289" s="2">
        <v>2015</v>
      </c>
      <c r="B289" s="2">
        <v>8300</v>
      </c>
      <c r="C289" s="14">
        <v>13</v>
      </c>
      <c r="D289" s="1"/>
      <c r="E289" s="1"/>
      <c r="F289" s="1"/>
      <c r="G289" s="1"/>
      <c r="H289" s="12" t="s">
        <v>174</v>
      </c>
      <c r="I289" s="11">
        <v>1770000</v>
      </c>
      <c r="J289" s="11">
        <v>0</v>
      </c>
      <c r="K289" s="11">
        <v>1770000</v>
      </c>
      <c r="L289" s="11">
        <v>3730000</v>
      </c>
      <c r="M289" s="11">
        <v>0</v>
      </c>
      <c r="N289" s="11">
        <v>3730000</v>
      </c>
      <c r="O289" s="11">
        <v>5500000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"/>
      <c r="AS289" s="1">
        <v>8037</v>
      </c>
      <c r="AT289" s="1">
        <v>19</v>
      </c>
      <c r="AU289" s="1">
        <v>0</v>
      </c>
      <c r="AV289" s="1">
        <v>0</v>
      </c>
      <c r="AW289" s="1">
        <v>0</v>
      </c>
      <c r="AX289" s="1">
        <v>0</v>
      </c>
    </row>
    <row r="290" spans="1:50">
      <c r="A290" s="2">
        <v>2015</v>
      </c>
      <c r="B290" s="2">
        <v>8300</v>
      </c>
      <c r="C290" s="14">
        <v>13</v>
      </c>
      <c r="D290" s="1">
        <v>1000</v>
      </c>
      <c r="E290" s="1"/>
      <c r="F290" s="1"/>
      <c r="G290" s="1"/>
      <c r="H290" s="12" t="s">
        <v>26</v>
      </c>
      <c r="I290" s="11">
        <v>0</v>
      </c>
      <c r="J290" s="11">
        <v>0</v>
      </c>
      <c r="K290" s="11">
        <v>0</v>
      </c>
      <c r="L290" s="11">
        <v>2100000</v>
      </c>
      <c r="M290" s="11">
        <v>0</v>
      </c>
      <c r="N290" s="11">
        <v>2100000</v>
      </c>
      <c r="O290" s="11">
        <v>2100000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"/>
      <c r="AS290" s="1">
        <v>0</v>
      </c>
      <c r="AT290" s="1">
        <v>19</v>
      </c>
      <c r="AU290" s="1">
        <v>0</v>
      </c>
      <c r="AV290" s="1">
        <v>0</v>
      </c>
      <c r="AW290" s="1">
        <v>0</v>
      </c>
      <c r="AX290" s="1">
        <v>0</v>
      </c>
    </row>
    <row r="291" spans="1:50" ht="30">
      <c r="A291" s="2">
        <v>2015</v>
      </c>
      <c r="B291" s="2">
        <v>8300</v>
      </c>
      <c r="C291" s="14">
        <v>13</v>
      </c>
      <c r="D291" s="1">
        <v>1000</v>
      </c>
      <c r="E291" s="1">
        <v>1200</v>
      </c>
      <c r="F291" s="1"/>
      <c r="G291" s="1"/>
      <c r="H291" s="12" t="s">
        <v>27</v>
      </c>
      <c r="I291" s="11">
        <v>0</v>
      </c>
      <c r="J291" s="11">
        <v>0</v>
      </c>
      <c r="K291" s="11">
        <v>0</v>
      </c>
      <c r="L291" s="11">
        <v>2100000</v>
      </c>
      <c r="M291" s="11">
        <v>0</v>
      </c>
      <c r="N291" s="11">
        <v>2100000</v>
      </c>
      <c r="O291" s="11">
        <v>2100000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"/>
      <c r="AS291" s="1"/>
      <c r="AT291" s="1">
        <v>19</v>
      </c>
      <c r="AU291" s="1">
        <v>0</v>
      </c>
      <c r="AV291" s="1">
        <v>0</v>
      </c>
      <c r="AW291" s="1">
        <v>0</v>
      </c>
      <c r="AX291" s="1">
        <v>0</v>
      </c>
    </row>
    <row r="292" spans="1:50">
      <c r="A292" s="2">
        <v>2015</v>
      </c>
      <c r="B292" s="2">
        <v>8300</v>
      </c>
      <c r="C292" s="14">
        <v>13</v>
      </c>
      <c r="D292" s="1">
        <v>1000</v>
      </c>
      <c r="E292" s="1">
        <v>1200</v>
      </c>
      <c r="F292" s="1">
        <v>121</v>
      </c>
      <c r="G292" s="1"/>
      <c r="H292" s="12" t="s">
        <v>175</v>
      </c>
      <c r="I292" s="11">
        <v>0</v>
      </c>
      <c r="J292" s="11">
        <v>0</v>
      </c>
      <c r="K292" s="11">
        <v>0</v>
      </c>
      <c r="L292" s="11">
        <v>2100000</v>
      </c>
      <c r="M292" s="11">
        <v>0</v>
      </c>
      <c r="N292" s="11">
        <v>2100000</v>
      </c>
      <c r="O292" s="11">
        <v>2100000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"/>
      <c r="AS292" s="1"/>
      <c r="AT292" s="1">
        <v>19</v>
      </c>
      <c r="AU292" s="1">
        <v>0</v>
      </c>
      <c r="AV292" s="1">
        <v>0</v>
      </c>
      <c r="AW292" s="1">
        <v>0</v>
      </c>
      <c r="AX292" s="1">
        <v>0</v>
      </c>
    </row>
    <row r="293" spans="1:50">
      <c r="A293" s="2">
        <v>2015</v>
      </c>
      <c r="B293" s="2">
        <v>8300</v>
      </c>
      <c r="C293" s="14">
        <v>13</v>
      </c>
      <c r="D293" s="1">
        <v>1000</v>
      </c>
      <c r="E293" s="1">
        <v>1200</v>
      </c>
      <c r="F293" s="1">
        <v>121</v>
      </c>
      <c r="G293" s="14" t="s">
        <v>33</v>
      </c>
      <c r="H293" s="12" t="s">
        <v>176</v>
      </c>
      <c r="I293" s="11">
        <v>0</v>
      </c>
      <c r="J293" s="11">
        <v>0</v>
      </c>
      <c r="K293" s="11">
        <v>0</v>
      </c>
      <c r="L293" s="11">
        <v>2100000</v>
      </c>
      <c r="M293" s="11">
        <v>0</v>
      </c>
      <c r="N293" s="11">
        <v>2100000</v>
      </c>
      <c r="O293" s="11">
        <v>2100000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" t="s">
        <v>35</v>
      </c>
      <c r="AS293" s="1"/>
      <c r="AT293" s="1">
        <v>19</v>
      </c>
      <c r="AU293" s="1">
        <v>0</v>
      </c>
      <c r="AV293" s="1">
        <v>0</v>
      </c>
      <c r="AW293" s="1">
        <v>0</v>
      </c>
      <c r="AX293" s="1">
        <v>0</v>
      </c>
    </row>
    <row r="294" spans="1:50">
      <c r="A294" s="2">
        <v>2015</v>
      </c>
      <c r="B294" s="2">
        <v>8300</v>
      </c>
      <c r="C294" s="14">
        <v>13</v>
      </c>
      <c r="D294" s="1">
        <v>2000</v>
      </c>
      <c r="E294" s="1"/>
      <c r="F294" s="1"/>
      <c r="G294" s="1"/>
      <c r="H294" s="12" t="s">
        <v>28</v>
      </c>
      <c r="I294" s="11">
        <v>15000</v>
      </c>
      <c r="J294" s="11">
        <v>0</v>
      </c>
      <c r="K294" s="11">
        <v>15000</v>
      </c>
      <c r="L294" s="11">
        <v>290000</v>
      </c>
      <c r="M294" s="11">
        <v>0</v>
      </c>
      <c r="N294" s="11">
        <v>290000</v>
      </c>
      <c r="O294" s="11">
        <v>305000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"/>
      <c r="AS294" s="1">
        <v>7904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</row>
    <row r="295" spans="1:50" ht="30">
      <c r="A295" s="2">
        <v>2015</v>
      </c>
      <c r="B295" s="2">
        <v>8300</v>
      </c>
      <c r="C295" s="14">
        <v>13</v>
      </c>
      <c r="D295" s="1">
        <v>2000</v>
      </c>
      <c r="E295" s="1">
        <v>2100</v>
      </c>
      <c r="F295" s="1"/>
      <c r="G295" s="1"/>
      <c r="H295" s="12" t="s">
        <v>100</v>
      </c>
      <c r="I295" s="11">
        <v>0</v>
      </c>
      <c r="J295" s="11">
        <v>0</v>
      </c>
      <c r="K295" s="11">
        <v>0</v>
      </c>
      <c r="L295" s="11">
        <v>30000</v>
      </c>
      <c r="M295" s="11">
        <v>0</v>
      </c>
      <c r="N295" s="11">
        <v>30000</v>
      </c>
      <c r="O295" s="11">
        <v>30000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"/>
      <c r="AS295" s="1">
        <v>1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</row>
    <row r="296" spans="1:50">
      <c r="A296" s="2">
        <v>2015</v>
      </c>
      <c r="B296" s="2">
        <v>8300</v>
      </c>
      <c r="C296" s="14">
        <v>13</v>
      </c>
      <c r="D296" s="1">
        <v>2000</v>
      </c>
      <c r="E296" s="1">
        <v>2100</v>
      </c>
      <c r="F296" s="1">
        <v>211</v>
      </c>
      <c r="G296" s="1"/>
      <c r="H296" s="12" t="s">
        <v>101</v>
      </c>
      <c r="I296" s="11">
        <v>0</v>
      </c>
      <c r="J296" s="11">
        <v>0</v>
      </c>
      <c r="K296" s="11">
        <v>0</v>
      </c>
      <c r="L296" s="11">
        <v>30000</v>
      </c>
      <c r="M296" s="11">
        <v>0</v>
      </c>
      <c r="N296" s="11">
        <v>30000</v>
      </c>
      <c r="O296" s="11">
        <v>30000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11">
        <v>0</v>
      </c>
      <c r="AN296" s="11">
        <v>0</v>
      </c>
      <c r="AO296" s="11">
        <v>0</v>
      </c>
      <c r="AP296" s="11">
        <v>0</v>
      </c>
      <c r="AQ296" s="11">
        <v>0</v>
      </c>
      <c r="AR296" s="1"/>
      <c r="AS296" s="1">
        <v>1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</row>
    <row r="297" spans="1:50">
      <c r="A297" s="2">
        <v>2015</v>
      </c>
      <c r="B297" s="2">
        <v>8300</v>
      </c>
      <c r="C297" s="14">
        <v>13</v>
      </c>
      <c r="D297" s="1">
        <v>2000</v>
      </c>
      <c r="E297" s="1">
        <v>2100</v>
      </c>
      <c r="F297" s="1">
        <v>211</v>
      </c>
      <c r="G297" s="14" t="s">
        <v>33</v>
      </c>
      <c r="H297" s="12" t="s">
        <v>30</v>
      </c>
      <c r="I297" s="11">
        <v>0</v>
      </c>
      <c r="J297" s="11">
        <v>0</v>
      </c>
      <c r="K297" s="11">
        <v>0</v>
      </c>
      <c r="L297" s="11">
        <v>30000</v>
      </c>
      <c r="M297" s="11">
        <v>0</v>
      </c>
      <c r="N297" s="11">
        <v>30000</v>
      </c>
      <c r="O297" s="11">
        <v>30000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" t="s">
        <v>177</v>
      </c>
      <c r="AS297" s="1">
        <v>1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</row>
    <row r="298" spans="1:50" ht="30">
      <c r="A298" s="2">
        <v>2015</v>
      </c>
      <c r="B298" s="2">
        <v>8300</v>
      </c>
      <c r="C298" s="14">
        <v>13</v>
      </c>
      <c r="D298" s="1">
        <v>2000</v>
      </c>
      <c r="E298" s="1">
        <v>2400</v>
      </c>
      <c r="F298" s="1"/>
      <c r="G298" s="1"/>
      <c r="H298" s="12" t="s">
        <v>178</v>
      </c>
      <c r="I298" s="11">
        <v>0</v>
      </c>
      <c r="J298" s="11">
        <v>0</v>
      </c>
      <c r="K298" s="11">
        <v>0</v>
      </c>
      <c r="L298" s="11">
        <v>30000</v>
      </c>
      <c r="M298" s="11">
        <v>0</v>
      </c>
      <c r="N298" s="11">
        <v>30000</v>
      </c>
      <c r="O298" s="11">
        <v>30000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"/>
      <c r="AS298" s="1">
        <v>1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</row>
    <row r="299" spans="1:50">
      <c r="A299" s="2">
        <v>2015</v>
      </c>
      <c r="B299" s="2">
        <v>8300</v>
      </c>
      <c r="C299" s="14">
        <v>13</v>
      </c>
      <c r="D299" s="1">
        <v>2000</v>
      </c>
      <c r="E299" s="1">
        <v>2400</v>
      </c>
      <c r="F299" s="1">
        <v>248</v>
      </c>
      <c r="G299" s="1"/>
      <c r="H299" s="12" t="s">
        <v>179</v>
      </c>
      <c r="I299" s="11">
        <v>0</v>
      </c>
      <c r="J299" s="11">
        <v>0</v>
      </c>
      <c r="K299" s="11">
        <v>0</v>
      </c>
      <c r="L299" s="11">
        <v>30000</v>
      </c>
      <c r="M299" s="11">
        <v>0</v>
      </c>
      <c r="N299" s="11">
        <v>30000</v>
      </c>
      <c r="O299" s="11">
        <v>30000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"/>
      <c r="AS299" s="1">
        <v>1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</row>
    <row r="300" spans="1:50">
      <c r="A300" s="2">
        <v>2015</v>
      </c>
      <c r="B300" s="2">
        <v>8300</v>
      </c>
      <c r="C300" s="14">
        <v>13</v>
      </c>
      <c r="D300" s="1">
        <v>2000</v>
      </c>
      <c r="E300" s="1">
        <v>2400</v>
      </c>
      <c r="F300" s="1">
        <v>248</v>
      </c>
      <c r="G300" s="14" t="s">
        <v>33</v>
      </c>
      <c r="H300" s="12" t="s">
        <v>179</v>
      </c>
      <c r="I300" s="11">
        <v>0</v>
      </c>
      <c r="J300" s="11">
        <v>0</v>
      </c>
      <c r="K300" s="11">
        <v>0</v>
      </c>
      <c r="L300" s="11">
        <v>30000</v>
      </c>
      <c r="M300" s="11">
        <v>0</v>
      </c>
      <c r="N300" s="11">
        <v>30000</v>
      </c>
      <c r="O300" s="11">
        <v>30000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"/>
      <c r="AS300" s="1">
        <v>1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</row>
    <row r="301" spans="1:50" ht="30">
      <c r="A301" s="2">
        <v>2015</v>
      </c>
      <c r="B301" s="2">
        <v>8300</v>
      </c>
      <c r="C301" s="14">
        <v>13</v>
      </c>
      <c r="D301" s="1">
        <v>2000</v>
      </c>
      <c r="E301" s="1">
        <v>2500</v>
      </c>
      <c r="F301" s="1"/>
      <c r="G301" s="1"/>
      <c r="H301" s="12" t="s">
        <v>74</v>
      </c>
      <c r="I301" s="11">
        <v>15000</v>
      </c>
      <c r="J301" s="11">
        <v>0</v>
      </c>
      <c r="K301" s="11">
        <v>15000</v>
      </c>
      <c r="L301" s="11">
        <v>0</v>
      </c>
      <c r="M301" s="11">
        <v>0</v>
      </c>
      <c r="N301" s="11">
        <v>0</v>
      </c>
      <c r="O301" s="11">
        <v>15000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"/>
      <c r="AS301" s="1">
        <v>600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</row>
    <row r="302" spans="1:50">
      <c r="A302" s="2">
        <v>2015</v>
      </c>
      <c r="B302" s="2">
        <v>8300</v>
      </c>
      <c r="C302" s="14">
        <v>13</v>
      </c>
      <c r="D302" s="1">
        <v>2000</v>
      </c>
      <c r="E302" s="1">
        <v>2500</v>
      </c>
      <c r="F302" s="1">
        <v>251</v>
      </c>
      <c r="G302" s="1"/>
      <c r="H302" s="12" t="s">
        <v>180</v>
      </c>
      <c r="I302" s="11">
        <v>15000</v>
      </c>
      <c r="J302" s="11">
        <v>0</v>
      </c>
      <c r="K302" s="11">
        <v>15000</v>
      </c>
      <c r="L302" s="11">
        <v>0</v>
      </c>
      <c r="M302" s="11">
        <v>0</v>
      </c>
      <c r="N302" s="11">
        <v>0</v>
      </c>
      <c r="O302" s="11">
        <v>15000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"/>
      <c r="AS302" s="1">
        <v>600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</row>
    <row r="303" spans="1:50">
      <c r="A303" s="2">
        <v>2015</v>
      </c>
      <c r="B303" s="2">
        <v>8300</v>
      </c>
      <c r="C303" s="14">
        <v>13</v>
      </c>
      <c r="D303" s="1">
        <v>2000</v>
      </c>
      <c r="E303" s="1">
        <v>2500</v>
      </c>
      <c r="F303" s="1">
        <v>251</v>
      </c>
      <c r="G303" s="14" t="s">
        <v>33</v>
      </c>
      <c r="H303" s="12" t="s">
        <v>180</v>
      </c>
      <c r="I303" s="11">
        <v>15000</v>
      </c>
      <c r="J303" s="11">
        <v>0</v>
      </c>
      <c r="K303" s="11">
        <v>15000</v>
      </c>
      <c r="L303" s="11">
        <v>0</v>
      </c>
      <c r="M303" s="11">
        <v>0</v>
      </c>
      <c r="N303" s="11">
        <v>0</v>
      </c>
      <c r="O303" s="11">
        <v>15000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" t="s">
        <v>78</v>
      </c>
      <c r="AS303" s="1">
        <v>600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</row>
    <row r="304" spans="1:50">
      <c r="A304" s="2">
        <v>2015</v>
      </c>
      <c r="B304" s="2">
        <v>8300</v>
      </c>
      <c r="C304" s="14">
        <v>13</v>
      </c>
      <c r="D304" s="1">
        <v>2000</v>
      </c>
      <c r="E304" s="1">
        <v>2600</v>
      </c>
      <c r="F304" s="1"/>
      <c r="G304" s="1"/>
      <c r="H304" s="12" t="s">
        <v>181</v>
      </c>
      <c r="I304" s="11">
        <v>0</v>
      </c>
      <c r="J304" s="11">
        <v>0</v>
      </c>
      <c r="K304" s="11">
        <v>0</v>
      </c>
      <c r="L304" s="11">
        <v>100000</v>
      </c>
      <c r="M304" s="11">
        <v>0</v>
      </c>
      <c r="N304" s="11">
        <v>100000</v>
      </c>
      <c r="O304" s="11">
        <v>100000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"/>
      <c r="AS304" s="1">
        <v>7150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</row>
    <row r="305" spans="1:50">
      <c r="A305" s="2">
        <v>2015</v>
      </c>
      <c r="B305" s="2">
        <v>8300</v>
      </c>
      <c r="C305" s="14">
        <v>13</v>
      </c>
      <c r="D305" s="1">
        <v>2000</v>
      </c>
      <c r="E305" s="1">
        <v>2600</v>
      </c>
      <c r="F305" s="1">
        <v>261</v>
      </c>
      <c r="G305" s="1"/>
      <c r="H305" s="12" t="s">
        <v>181</v>
      </c>
      <c r="I305" s="11">
        <v>0</v>
      </c>
      <c r="J305" s="11">
        <v>0</v>
      </c>
      <c r="K305" s="11">
        <v>0</v>
      </c>
      <c r="L305" s="11">
        <v>100000</v>
      </c>
      <c r="M305" s="11">
        <v>0</v>
      </c>
      <c r="N305" s="11">
        <v>100000</v>
      </c>
      <c r="O305" s="11">
        <v>100000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"/>
      <c r="AS305" s="1">
        <v>7150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</row>
    <row r="306" spans="1:50" ht="30">
      <c r="A306" s="2">
        <v>2015</v>
      </c>
      <c r="B306" s="2">
        <v>8300</v>
      </c>
      <c r="C306" s="14">
        <v>13</v>
      </c>
      <c r="D306" s="1">
        <v>2000</v>
      </c>
      <c r="E306" s="1">
        <v>2600</v>
      </c>
      <c r="F306" s="1">
        <v>261</v>
      </c>
      <c r="G306" s="14" t="s">
        <v>33</v>
      </c>
      <c r="H306" s="12" t="s">
        <v>182</v>
      </c>
      <c r="I306" s="11">
        <v>0</v>
      </c>
      <c r="J306" s="11">
        <v>0</v>
      </c>
      <c r="K306" s="11">
        <v>0</v>
      </c>
      <c r="L306" s="11">
        <v>100000</v>
      </c>
      <c r="M306" s="11">
        <v>0</v>
      </c>
      <c r="N306" s="11">
        <v>100000</v>
      </c>
      <c r="O306" s="11">
        <v>100000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1" t="s">
        <v>183</v>
      </c>
      <c r="AS306" s="1">
        <v>7150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</row>
    <row r="307" spans="1:50" ht="30">
      <c r="A307" s="2">
        <v>2015</v>
      </c>
      <c r="B307" s="2">
        <v>8300</v>
      </c>
      <c r="C307" s="14">
        <v>13</v>
      </c>
      <c r="D307" s="1">
        <v>2000</v>
      </c>
      <c r="E307" s="1">
        <v>2700</v>
      </c>
      <c r="F307" s="1"/>
      <c r="G307" s="1"/>
      <c r="H307" s="12" t="s">
        <v>79</v>
      </c>
      <c r="I307" s="11">
        <v>0</v>
      </c>
      <c r="J307" s="11">
        <v>0</v>
      </c>
      <c r="K307" s="11">
        <v>0</v>
      </c>
      <c r="L307" s="11">
        <v>55000</v>
      </c>
      <c r="M307" s="11">
        <v>0</v>
      </c>
      <c r="N307" s="11">
        <v>55000</v>
      </c>
      <c r="O307" s="11">
        <v>55000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"/>
      <c r="AS307" s="1">
        <v>46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</row>
    <row r="308" spans="1:50">
      <c r="A308" s="2">
        <v>2015</v>
      </c>
      <c r="B308" s="2">
        <v>8300</v>
      </c>
      <c r="C308" s="14">
        <v>13</v>
      </c>
      <c r="D308" s="1">
        <v>2000</v>
      </c>
      <c r="E308" s="1">
        <v>2700</v>
      </c>
      <c r="F308" s="1">
        <v>271</v>
      </c>
      <c r="G308" s="1"/>
      <c r="H308" s="12" t="s">
        <v>80</v>
      </c>
      <c r="I308" s="11">
        <v>0</v>
      </c>
      <c r="J308" s="11">
        <v>0</v>
      </c>
      <c r="K308" s="11">
        <v>0</v>
      </c>
      <c r="L308" s="11">
        <v>50000</v>
      </c>
      <c r="M308" s="11">
        <v>0</v>
      </c>
      <c r="N308" s="11">
        <v>50000</v>
      </c>
      <c r="O308" s="11">
        <v>50000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11">
        <v>0</v>
      </c>
      <c r="AN308" s="11">
        <v>0</v>
      </c>
      <c r="AO308" s="11">
        <v>0</v>
      </c>
      <c r="AP308" s="11">
        <v>0</v>
      </c>
      <c r="AQ308" s="11">
        <v>0</v>
      </c>
      <c r="AR308" s="1"/>
      <c r="AS308" s="1">
        <v>20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</row>
    <row r="309" spans="1:50">
      <c r="A309" s="2">
        <v>2015</v>
      </c>
      <c r="B309" s="2">
        <v>8300</v>
      </c>
      <c r="C309" s="14">
        <v>13</v>
      </c>
      <c r="D309" s="1">
        <v>2000</v>
      </c>
      <c r="E309" s="1">
        <v>2700</v>
      </c>
      <c r="F309" s="1">
        <v>271</v>
      </c>
      <c r="G309" s="14" t="s">
        <v>33</v>
      </c>
      <c r="H309" s="12" t="s">
        <v>184</v>
      </c>
      <c r="I309" s="11">
        <v>0</v>
      </c>
      <c r="J309" s="11">
        <v>0</v>
      </c>
      <c r="K309" s="11">
        <v>0</v>
      </c>
      <c r="L309" s="11">
        <v>50000</v>
      </c>
      <c r="M309" s="11">
        <v>0</v>
      </c>
      <c r="N309" s="11">
        <v>50000</v>
      </c>
      <c r="O309" s="11">
        <v>50000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" t="s">
        <v>81</v>
      </c>
      <c r="AS309" s="1">
        <v>20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</row>
    <row r="310" spans="1:50">
      <c r="A310" s="2">
        <v>2015</v>
      </c>
      <c r="B310" s="2">
        <v>8300</v>
      </c>
      <c r="C310" s="14">
        <v>13</v>
      </c>
      <c r="D310" s="1">
        <v>2000</v>
      </c>
      <c r="E310" s="1">
        <v>2700</v>
      </c>
      <c r="F310" s="1">
        <v>272</v>
      </c>
      <c r="G310" s="1"/>
      <c r="H310" s="12" t="s">
        <v>105</v>
      </c>
      <c r="I310" s="11">
        <v>0</v>
      </c>
      <c r="J310" s="11">
        <v>0</v>
      </c>
      <c r="K310" s="11">
        <v>0</v>
      </c>
      <c r="L310" s="11">
        <v>5000</v>
      </c>
      <c r="M310" s="11">
        <v>0</v>
      </c>
      <c r="N310" s="11">
        <v>5000</v>
      </c>
      <c r="O310" s="11">
        <v>5000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"/>
      <c r="AS310" s="1">
        <v>26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</row>
    <row r="311" spans="1:50">
      <c r="A311" s="2">
        <v>2015</v>
      </c>
      <c r="B311" s="2">
        <v>8300</v>
      </c>
      <c r="C311" s="14">
        <v>13</v>
      </c>
      <c r="D311" s="1">
        <v>2000</v>
      </c>
      <c r="E311" s="1">
        <v>2700</v>
      </c>
      <c r="F311" s="1">
        <v>272</v>
      </c>
      <c r="G311" s="14" t="s">
        <v>33</v>
      </c>
      <c r="H311" s="12" t="s">
        <v>185</v>
      </c>
      <c r="I311" s="11">
        <v>0</v>
      </c>
      <c r="J311" s="11">
        <v>0</v>
      </c>
      <c r="K311" s="11">
        <v>0</v>
      </c>
      <c r="L311" s="11">
        <v>5000</v>
      </c>
      <c r="M311" s="11">
        <v>0</v>
      </c>
      <c r="N311" s="11">
        <v>5000</v>
      </c>
      <c r="O311" s="11">
        <v>5000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" t="s">
        <v>64</v>
      </c>
      <c r="AS311" s="1">
        <v>26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</row>
    <row r="312" spans="1:50">
      <c r="A312" s="2">
        <v>2015</v>
      </c>
      <c r="B312" s="2">
        <v>8300</v>
      </c>
      <c r="C312" s="14">
        <v>13</v>
      </c>
      <c r="D312" s="1">
        <v>2000</v>
      </c>
      <c r="E312" s="1">
        <v>2900</v>
      </c>
      <c r="F312" s="1"/>
      <c r="G312" s="1"/>
      <c r="H312" s="12" t="s">
        <v>110</v>
      </c>
      <c r="I312" s="11">
        <v>0</v>
      </c>
      <c r="J312" s="11">
        <v>0</v>
      </c>
      <c r="K312" s="11">
        <v>0</v>
      </c>
      <c r="L312" s="11">
        <v>75000</v>
      </c>
      <c r="M312" s="11">
        <v>0</v>
      </c>
      <c r="N312" s="11">
        <v>75000</v>
      </c>
      <c r="O312" s="11">
        <v>75000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"/>
      <c r="AS312" s="1">
        <v>106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</row>
    <row r="313" spans="1:50">
      <c r="A313" s="2">
        <v>2015</v>
      </c>
      <c r="B313" s="2">
        <v>8300</v>
      </c>
      <c r="C313" s="14">
        <v>13</v>
      </c>
      <c r="D313" s="1">
        <v>2000</v>
      </c>
      <c r="E313" s="1">
        <v>2900</v>
      </c>
      <c r="F313" s="1">
        <v>291</v>
      </c>
      <c r="G313" s="1"/>
      <c r="H313" s="12" t="s">
        <v>145</v>
      </c>
      <c r="I313" s="11">
        <v>0</v>
      </c>
      <c r="J313" s="11">
        <v>0</v>
      </c>
      <c r="K313" s="11">
        <v>0</v>
      </c>
      <c r="L313" s="11">
        <v>60000</v>
      </c>
      <c r="M313" s="11">
        <v>0</v>
      </c>
      <c r="N313" s="11">
        <v>60000</v>
      </c>
      <c r="O313" s="11">
        <v>60000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"/>
      <c r="AS313" s="1">
        <v>100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</row>
    <row r="314" spans="1:50">
      <c r="A314" s="2">
        <v>2015</v>
      </c>
      <c r="B314" s="2">
        <v>8300</v>
      </c>
      <c r="C314" s="14">
        <v>13</v>
      </c>
      <c r="D314" s="1">
        <v>2000</v>
      </c>
      <c r="E314" s="1">
        <v>2900</v>
      </c>
      <c r="F314" s="1">
        <v>291</v>
      </c>
      <c r="G314" s="14" t="s">
        <v>33</v>
      </c>
      <c r="H314" s="12" t="s">
        <v>145</v>
      </c>
      <c r="I314" s="11">
        <v>0</v>
      </c>
      <c r="J314" s="11">
        <v>0</v>
      </c>
      <c r="K314" s="11">
        <v>0</v>
      </c>
      <c r="L314" s="11">
        <v>60000</v>
      </c>
      <c r="M314" s="11">
        <v>0</v>
      </c>
      <c r="N314" s="11">
        <v>60000</v>
      </c>
      <c r="O314" s="11">
        <v>60000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" t="s">
        <v>64</v>
      </c>
      <c r="AS314" s="1">
        <v>100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</row>
    <row r="315" spans="1:50" ht="30">
      <c r="A315" s="2">
        <v>2015</v>
      </c>
      <c r="B315" s="2">
        <v>8300</v>
      </c>
      <c r="C315" s="14">
        <v>13</v>
      </c>
      <c r="D315" s="1">
        <v>2000</v>
      </c>
      <c r="E315" s="1">
        <v>2900</v>
      </c>
      <c r="F315" s="1">
        <v>296</v>
      </c>
      <c r="G315" s="1"/>
      <c r="H315" s="12" t="s">
        <v>186</v>
      </c>
      <c r="I315" s="11">
        <v>0</v>
      </c>
      <c r="J315" s="11">
        <v>0</v>
      </c>
      <c r="K315" s="11">
        <v>0</v>
      </c>
      <c r="L315" s="11">
        <v>15000</v>
      </c>
      <c r="M315" s="11">
        <v>0</v>
      </c>
      <c r="N315" s="11">
        <v>15000</v>
      </c>
      <c r="O315" s="11">
        <v>15000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"/>
      <c r="AS315" s="1">
        <v>6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</row>
    <row r="316" spans="1:50" ht="30">
      <c r="A316" s="2">
        <v>2015</v>
      </c>
      <c r="B316" s="2">
        <v>8300</v>
      </c>
      <c r="C316" s="14">
        <v>13</v>
      </c>
      <c r="D316" s="1">
        <v>2000</v>
      </c>
      <c r="E316" s="1">
        <v>2900</v>
      </c>
      <c r="F316" s="1">
        <v>296</v>
      </c>
      <c r="G316" s="14" t="s">
        <v>33</v>
      </c>
      <c r="H316" s="12" t="s">
        <v>186</v>
      </c>
      <c r="I316" s="11">
        <v>0</v>
      </c>
      <c r="J316" s="11">
        <v>0</v>
      </c>
      <c r="K316" s="11">
        <v>0</v>
      </c>
      <c r="L316" s="11">
        <v>15000</v>
      </c>
      <c r="M316" s="11">
        <v>0</v>
      </c>
      <c r="N316" s="11">
        <v>15000</v>
      </c>
      <c r="O316" s="11">
        <v>15000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11">
        <v>0</v>
      </c>
      <c r="AN316" s="11">
        <v>0</v>
      </c>
      <c r="AO316" s="11">
        <v>0</v>
      </c>
      <c r="AP316" s="11">
        <v>0</v>
      </c>
      <c r="AQ316" s="11">
        <v>0</v>
      </c>
      <c r="AR316" s="1" t="s">
        <v>64</v>
      </c>
      <c r="AS316" s="1">
        <v>6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</row>
    <row r="317" spans="1:50">
      <c r="A317" s="2">
        <v>2015</v>
      </c>
      <c r="B317" s="2">
        <v>8300</v>
      </c>
      <c r="C317" s="14">
        <v>13</v>
      </c>
      <c r="D317" s="1">
        <v>3000</v>
      </c>
      <c r="E317" s="1"/>
      <c r="F317" s="1"/>
      <c r="G317" s="1"/>
      <c r="H317" s="12" t="s">
        <v>40</v>
      </c>
      <c r="I317" s="11">
        <v>60000</v>
      </c>
      <c r="J317" s="11">
        <v>0</v>
      </c>
      <c r="K317" s="11">
        <v>60000</v>
      </c>
      <c r="L317" s="11">
        <v>460000</v>
      </c>
      <c r="M317" s="11">
        <v>0</v>
      </c>
      <c r="N317" s="11">
        <v>460000</v>
      </c>
      <c r="O317" s="11">
        <v>520000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"/>
      <c r="AS317" s="1">
        <v>93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</row>
    <row r="318" spans="1:50">
      <c r="A318" s="2">
        <v>2015</v>
      </c>
      <c r="B318" s="2">
        <v>8300</v>
      </c>
      <c r="C318" s="14">
        <v>13</v>
      </c>
      <c r="D318" s="1">
        <v>3000</v>
      </c>
      <c r="E318" s="1">
        <v>3100</v>
      </c>
      <c r="F318" s="1"/>
      <c r="G318" s="1"/>
      <c r="H318" s="12" t="s">
        <v>164</v>
      </c>
      <c r="I318" s="11">
        <v>60000</v>
      </c>
      <c r="J318" s="11">
        <v>0</v>
      </c>
      <c r="K318" s="11">
        <v>60000</v>
      </c>
      <c r="L318" s="11">
        <v>0</v>
      </c>
      <c r="M318" s="11">
        <v>0</v>
      </c>
      <c r="N318" s="11">
        <v>0</v>
      </c>
      <c r="O318" s="11">
        <v>60000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11">
        <v>0</v>
      </c>
      <c r="AN318" s="11">
        <v>0</v>
      </c>
      <c r="AO318" s="11">
        <v>0</v>
      </c>
      <c r="AP318" s="11">
        <v>0</v>
      </c>
      <c r="AQ318" s="11">
        <v>0</v>
      </c>
      <c r="AR318" s="1"/>
      <c r="AS318" s="1">
        <v>1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</row>
    <row r="319" spans="1:50">
      <c r="A319" s="2">
        <v>2015</v>
      </c>
      <c r="B319" s="2">
        <v>8300</v>
      </c>
      <c r="C319" s="14">
        <v>13</v>
      </c>
      <c r="D319" s="1">
        <v>3000</v>
      </c>
      <c r="E319" s="1">
        <v>3100</v>
      </c>
      <c r="F319" s="1">
        <v>319</v>
      </c>
      <c r="G319" s="1"/>
      <c r="H319" s="12" t="s">
        <v>187</v>
      </c>
      <c r="I319" s="11">
        <v>60000</v>
      </c>
      <c r="J319" s="11">
        <v>0</v>
      </c>
      <c r="K319" s="11">
        <v>60000</v>
      </c>
      <c r="L319" s="11">
        <v>0</v>
      </c>
      <c r="M319" s="11">
        <v>0</v>
      </c>
      <c r="N319" s="11">
        <v>0</v>
      </c>
      <c r="O319" s="11">
        <v>60000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"/>
      <c r="AS319" s="1">
        <v>1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</row>
    <row r="320" spans="1:50">
      <c r="A320" s="2">
        <v>2015</v>
      </c>
      <c r="B320" s="2">
        <v>8300</v>
      </c>
      <c r="C320" s="14">
        <v>13</v>
      </c>
      <c r="D320" s="1">
        <v>3000</v>
      </c>
      <c r="E320" s="1">
        <v>3100</v>
      </c>
      <c r="F320" s="1">
        <v>319</v>
      </c>
      <c r="G320" s="14" t="s">
        <v>33</v>
      </c>
      <c r="H320" s="12" t="s">
        <v>188</v>
      </c>
      <c r="I320" s="11">
        <v>60000</v>
      </c>
      <c r="J320" s="11">
        <v>0</v>
      </c>
      <c r="K320" s="11">
        <v>60000</v>
      </c>
      <c r="L320" s="11">
        <v>0</v>
      </c>
      <c r="M320" s="11">
        <v>0</v>
      </c>
      <c r="N320" s="11">
        <v>0</v>
      </c>
      <c r="O320" s="11">
        <v>60000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" t="s">
        <v>44</v>
      </c>
      <c r="AS320" s="1">
        <v>1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</row>
    <row r="321" spans="1:50">
      <c r="A321" s="2">
        <v>2015</v>
      </c>
      <c r="B321" s="2">
        <v>8300</v>
      </c>
      <c r="C321" s="14">
        <v>13</v>
      </c>
      <c r="D321" s="1">
        <v>3000</v>
      </c>
      <c r="E321" s="1">
        <v>3700</v>
      </c>
      <c r="F321" s="1"/>
      <c r="G321" s="1"/>
      <c r="H321" s="12" t="s">
        <v>82</v>
      </c>
      <c r="I321" s="11">
        <v>0</v>
      </c>
      <c r="J321" s="11">
        <v>0</v>
      </c>
      <c r="K321" s="11">
        <v>0</v>
      </c>
      <c r="L321" s="11">
        <v>460000</v>
      </c>
      <c r="M321" s="11">
        <v>0</v>
      </c>
      <c r="N321" s="11">
        <v>460000</v>
      </c>
      <c r="O321" s="11">
        <v>460000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"/>
      <c r="AS321" s="1">
        <v>92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</row>
    <row r="322" spans="1:50">
      <c r="A322" s="2">
        <v>2015</v>
      </c>
      <c r="B322" s="2">
        <v>8300</v>
      </c>
      <c r="C322" s="14">
        <v>13</v>
      </c>
      <c r="D322" s="1">
        <v>3000</v>
      </c>
      <c r="E322" s="1">
        <v>3700</v>
      </c>
      <c r="F322" s="1">
        <v>371</v>
      </c>
      <c r="G322" s="1"/>
      <c r="H322" s="12" t="s">
        <v>116</v>
      </c>
      <c r="I322" s="11">
        <v>0</v>
      </c>
      <c r="J322" s="11">
        <v>0</v>
      </c>
      <c r="K322" s="11">
        <v>0</v>
      </c>
      <c r="L322" s="11">
        <v>80000</v>
      </c>
      <c r="M322" s="11">
        <v>0</v>
      </c>
      <c r="N322" s="11">
        <v>80000</v>
      </c>
      <c r="O322" s="11">
        <v>80000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11">
        <v>0</v>
      </c>
      <c r="AN322" s="11">
        <v>0</v>
      </c>
      <c r="AO322" s="11">
        <v>0</v>
      </c>
      <c r="AP322" s="11">
        <v>0</v>
      </c>
      <c r="AQ322" s="11">
        <v>0</v>
      </c>
      <c r="AR322" s="1"/>
      <c r="AS322" s="1">
        <v>16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</row>
    <row r="323" spans="1:50" ht="30">
      <c r="A323" s="2">
        <v>2015</v>
      </c>
      <c r="B323" s="2">
        <v>8300</v>
      </c>
      <c r="C323" s="14">
        <v>13</v>
      </c>
      <c r="D323" s="1">
        <v>3000</v>
      </c>
      <c r="E323" s="1">
        <v>3700</v>
      </c>
      <c r="F323" s="1">
        <v>371</v>
      </c>
      <c r="G323" s="14" t="s">
        <v>208</v>
      </c>
      <c r="H323" s="12" t="s">
        <v>117</v>
      </c>
      <c r="I323" s="11">
        <v>0</v>
      </c>
      <c r="J323" s="11">
        <v>0</v>
      </c>
      <c r="K323" s="11">
        <v>0</v>
      </c>
      <c r="L323" s="11">
        <v>80000</v>
      </c>
      <c r="M323" s="11">
        <v>0</v>
      </c>
      <c r="N323" s="11">
        <v>80000</v>
      </c>
      <c r="O323" s="11">
        <v>80000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" t="s">
        <v>85</v>
      </c>
      <c r="AS323" s="1">
        <v>16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</row>
    <row r="324" spans="1:50">
      <c r="A324" s="2">
        <v>2015</v>
      </c>
      <c r="B324" s="2">
        <v>8300</v>
      </c>
      <c r="C324" s="14">
        <v>13</v>
      </c>
      <c r="D324" s="1">
        <v>3000</v>
      </c>
      <c r="E324" s="1">
        <v>3700</v>
      </c>
      <c r="F324" s="1">
        <v>372</v>
      </c>
      <c r="G324" s="1"/>
      <c r="H324" s="12" t="s">
        <v>83</v>
      </c>
      <c r="I324" s="11">
        <v>0</v>
      </c>
      <c r="J324" s="11">
        <v>0</v>
      </c>
      <c r="K324" s="11">
        <v>0</v>
      </c>
      <c r="L324" s="11">
        <v>30000</v>
      </c>
      <c r="M324" s="11">
        <v>0</v>
      </c>
      <c r="N324" s="11">
        <v>30000</v>
      </c>
      <c r="O324" s="11">
        <v>30000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11">
        <v>0</v>
      </c>
      <c r="AN324" s="11">
        <v>0</v>
      </c>
      <c r="AO324" s="11">
        <v>0</v>
      </c>
      <c r="AP324" s="11">
        <v>0</v>
      </c>
      <c r="AQ324" s="11">
        <v>0</v>
      </c>
      <c r="AR324" s="1"/>
      <c r="AS324" s="1">
        <v>30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</row>
    <row r="325" spans="1:50" ht="30">
      <c r="A325" s="2">
        <v>2015</v>
      </c>
      <c r="B325" s="2">
        <v>8300</v>
      </c>
      <c r="C325" s="14">
        <v>13</v>
      </c>
      <c r="D325" s="1">
        <v>3000</v>
      </c>
      <c r="E325" s="1">
        <v>3700</v>
      </c>
      <c r="F325" s="1">
        <v>372</v>
      </c>
      <c r="G325" s="14" t="s">
        <v>208</v>
      </c>
      <c r="H325" s="12" t="s">
        <v>84</v>
      </c>
      <c r="I325" s="11">
        <v>0</v>
      </c>
      <c r="J325" s="11">
        <v>0</v>
      </c>
      <c r="K325" s="11">
        <v>0</v>
      </c>
      <c r="L325" s="11">
        <v>30000</v>
      </c>
      <c r="M325" s="11">
        <v>0</v>
      </c>
      <c r="N325" s="11">
        <v>30000</v>
      </c>
      <c r="O325" s="11">
        <v>30000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" t="s">
        <v>85</v>
      </c>
      <c r="AS325" s="1">
        <v>30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</row>
    <row r="326" spans="1:50">
      <c r="A326" s="2">
        <v>2015</v>
      </c>
      <c r="B326" s="2">
        <v>8300</v>
      </c>
      <c r="C326" s="14">
        <v>13</v>
      </c>
      <c r="D326" s="1">
        <v>3000</v>
      </c>
      <c r="E326" s="1">
        <v>3700</v>
      </c>
      <c r="F326" s="1">
        <v>375</v>
      </c>
      <c r="G326" s="1"/>
      <c r="H326" s="12" t="s">
        <v>54</v>
      </c>
      <c r="I326" s="11">
        <v>0</v>
      </c>
      <c r="J326" s="11">
        <v>0</v>
      </c>
      <c r="K326" s="11">
        <v>0</v>
      </c>
      <c r="L326" s="11">
        <v>350000</v>
      </c>
      <c r="M326" s="11">
        <v>0</v>
      </c>
      <c r="N326" s="11">
        <v>350000</v>
      </c>
      <c r="O326" s="11">
        <v>350000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11">
        <v>0</v>
      </c>
      <c r="AN326" s="11">
        <v>0</v>
      </c>
      <c r="AO326" s="11">
        <v>0</v>
      </c>
      <c r="AP326" s="11">
        <v>0</v>
      </c>
      <c r="AQ326" s="11">
        <v>0</v>
      </c>
      <c r="AR326" s="1"/>
      <c r="AS326" s="1">
        <v>46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</row>
    <row r="327" spans="1:50" ht="30">
      <c r="A327" s="2">
        <v>2015</v>
      </c>
      <c r="B327" s="2">
        <v>8300</v>
      </c>
      <c r="C327" s="14">
        <v>13</v>
      </c>
      <c r="D327" s="1">
        <v>3000</v>
      </c>
      <c r="E327" s="1">
        <v>3700</v>
      </c>
      <c r="F327" s="1">
        <v>375</v>
      </c>
      <c r="G327" s="14" t="s">
        <v>208</v>
      </c>
      <c r="H327" s="12" t="s">
        <v>189</v>
      </c>
      <c r="I327" s="11">
        <v>0</v>
      </c>
      <c r="J327" s="11">
        <v>0</v>
      </c>
      <c r="K327" s="11">
        <v>0</v>
      </c>
      <c r="L327" s="11">
        <v>350000</v>
      </c>
      <c r="M327" s="11">
        <v>0</v>
      </c>
      <c r="N327" s="11">
        <v>350000</v>
      </c>
      <c r="O327" s="11">
        <v>350000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"/>
      <c r="AS327" s="1">
        <v>46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</row>
    <row r="328" spans="1:50">
      <c r="A328" s="2">
        <v>2015</v>
      </c>
      <c r="B328" s="2">
        <v>8300</v>
      </c>
      <c r="C328" s="14">
        <v>13</v>
      </c>
      <c r="D328" s="1">
        <v>5000</v>
      </c>
      <c r="E328" s="1"/>
      <c r="F328" s="1"/>
      <c r="G328" s="1"/>
      <c r="H328" s="12" t="s">
        <v>58</v>
      </c>
      <c r="I328" s="11">
        <v>1695000</v>
      </c>
      <c r="J328" s="11">
        <v>0</v>
      </c>
      <c r="K328" s="11">
        <v>1695000</v>
      </c>
      <c r="L328" s="11">
        <v>880000</v>
      </c>
      <c r="M328" s="11">
        <v>0</v>
      </c>
      <c r="N328" s="11">
        <v>880000</v>
      </c>
      <c r="O328" s="11">
        <v>2575000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11">
        <v>0</v>
      </c>
      <c r="AN328" s="11">
        <v>0</v>
      </c>
      <c r="AO328" s="11">
        <v>0</v>
      </c>
      <c r="AP328" s="11">
        <v>0</v>
      </c>
      <c r="AQ328" s="11">
        <v>0</v>
      </c>
      <c r="AR328" s="1"/>
      <c r="AS328" s="1">
        <v>40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</row>
    <row r="329" spans="1:50">
      <c r="A329" s="2">
        <v>2015</v>
      </c>
      <c r="B329" s="2">
        <v>8300</v>
      </c>
      <c r="C329" s="14">
        <v>13</v>
      </c>
      <c r="D329" s="1">
        <v>5000</v>
      </c>
      <c r="E329" s="1">
        <v>5100</v>
      </c>
      <c r="F329" s="1"/>
      <c r="G329" s="1"/>
      <c r="H329" s="12" t="s">
        <v>59</v>
      </c>
      <c r="I329" s="11">
        <v>408000</v>
      </c>
      <c r="J329" s="11">
        <v>0</v>
      </c>
      <c r="K329" s="11">
        <v>408000</v>
      </c>
      <c r="L329" s="11">
        <v>0</v>
      </c>
      <c r="M329" s="11">
        <v>0</v>
      </c>
      <c r="N329" s="11">
        <v>0</v>
      </c>
      <c r="O329" s="11">
        <v>408000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"/>
      <c r="AS329" s="1">
        <v>21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</row>
    <row r="330" spans="1:50">
      <c r="A330" s="2">
        <v>2015</v>
      </c>
      <c r="B330" s="2">
        <v>8300</v>
      </c>
      <c r="C330" s="14">
        <v>13</v>
      </c>
      <c r="D330" s="1">
        <v>5000</v>
      </c>
      <c r="E330" s="1">
        <v>5100</v>
      </c>
      <c r="F330" s="1">
        <v>511</v>
      </c>
      <c r="G330" s="1"/>
      <c r="H330" s="12" t="s">
        <v>86</v>
      </c>
      <c r="I330" s="11">
        <v>30000</v>
      </c>
      <c r="J330" s="11">
        <v>0</v>
      </c>
      <c r="K330" s="11">
        <v>30000</v>
      </c>
      <c r="L330" s="11">
        <v>0</v>
      </c>
      <c r="M330" s="11">
        <v>0</v>
      </c>
      <c r="N330" s="11">
        <v>0</v>
      </c>
      <c r="O330" s="11">
        <v>30000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11">
        <v>0</v>
      </c>
      <c r="AN330" s="11">
        <v>0</v>
      </c>
      <c r="AO330" s="11">
        <v>0</v>
      </c>
      <c r="AP330" s="11">
        <v>0</v>
      </c>
      <c r="AQ330" s="11">
        <v>0</v>
      </c>
      <c r="AR330" s="1"/>
      <c r="AS330" s="1">
        <v>2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</row>
    <row r="331" spans="1:50">
      <c r="A331" s="2">
        <v>2015</v>
      </c>
      <c r="B331" s="2">
        <v>8300</v>
      </c>
      <c r="C331" s="14">
        <v>13</v>
      </c>
      <c r="D331" s="1">
        <v>5000</v>
      </c>
      <c r="E331" s="1">
        <v>5100</v>
      </c>
      <c r="F331" s="1">
        <v>511</v>
      </c>
      <c r="G331" s="14" t="s">
        <v>33</v>
      </c>
      <c r="H331" s="12" t="s">
        <v>87</v>
      </c>
      <c r="I331" s="11">
        <v>30000</v>
      </c>
      <c r="J331" s="11">
        <v>0</v>
      </c>
      <c r="K331" s="11">
        <v>30000</v>
      </c>
      <c r="L331" s="11">
        <v>0</v>
      </c>
      <c r="M331" s="11">
        <v>0</v>
      </c>
      <c r="N331" s="11">
        <v>0</v>
      </c>
      <c r="O331" s="11">
        <v>30000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" t="s">
        <v>64</v>
      </c>
      <c r="AS331" s="1">
        <v>2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</row>
    <row r="332" spans="1:50" ht="30">
      <c r="A332" s="2">
        <v>2015</v>
      </c>
      <c r="B332" s="2">
        <v>8300</v>
      </c>
      <c r="C332" s="14">
        <v>13</v>
      </c>
      <c r="D332" s="1">
        <v>5000</v>
      </c>
      <c r="E332" s="1">
        <v>5100</v>
      </c>
      <c r="F332" s="1">
        <v>515</v>
      </c>
      <c r="G332" s="1"/>
      <c r="H332" s="12" t="s">
        <v>60</v>
      </c>
      <c r="I332" s="11">
        <v>349000</v>
      </c>
      <c r="J332" s="11">
        <v>0</v>
      </c>
      <c r="K332" s="11">
        <v>349000</v>
      </c>
      <c r="L332" s="11">
        <v>0</v>
      </c>
      <c r="M332" s="11">
        <v>0</v>
      </c>
      <c r="N332" s="11">
        <v>0</v>
      </c>
      <c r="O332" s="11">
        <v>349000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11">
        <v>0</v>
      </c>
      <c r="AN332" s="11">
        <v>0</v>
      </c>
      <c r="AO332" s="11">
        <v>0</v>
      </c>
      <c r="AP332" s="11">
        <v>0</v>
      </c>
      <c r="AQ332" s="11">
        <v>0</v>
      </c>
      <c r="AR332" s="1"/>
      <c r="AS332" s="1">
        <v>16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</row>
    <row r="333" spans="1:50">
      <c r="A333" s="2">
        <v>2015</v>
      </c>
      <c r="B333" s="2">
        <v>8300</v>
      </c>
      <c r="C333" s="14">
        <v>13</v>
      </c>
      <c r="D333" s="1">
        <v>5000</v>
      </c>
      <c r="E333" s="1">
        <v>5100</v>
      </c>
      <c r="F333" s="1">
        <v>515</v>
      </c>
      <c r="G333" s="14" t="s">
        <v>33</v>
      </c>
      <c r="H333" s="12" t="s">
        <v>61</v>
      </c>
      <c r="I333" s="11">
        <v>349000</v>
      </c>
      <c r="J333" s="11">
        <v>0</v>
      </c>
      <c r="K333" s="11">
        <v>349000</v>
      </c>
      <c r="L333" s="11">
        <v>0</v>
      </c>
      <c r="M333" s="11">
        <v>0</v>
      </c>
      <c r="N333" s="11">
        <v>0</v>
      </c>
      <c r="O333" s="11">
        <v>349000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" t="s">
        <v>64</v>
      </c>
      <c r="AS333" s="1">
        <v>16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</row>
    <row r="334" spans="1:50">
      <c r="A334" s="2">
        <v>2015</v>
      </c>
      <c r="B334" s="2">
        <v>8300</v>
      </c>
      <c r="C334" s="14">
        <v>13</v>
      </c>
      <c r="D334" s="1">
        <v>5000</v>
      </c>
      <c r="E334" s="1">
        <v>5100</v>
      </c>
      <c r="F334" s="1">
        <v>519</v>
      </c>
      <c r="G334" s="1"/>
      <c r="H334" s="12" t="s">
        <v>151</v>
      </c>
      <c r="I334" s="11">
        <v>29000</v>
      </c>
      <c r="J334" s="11">
        <v>0</v>
      </c>
      <c r="K334" s="11">
        <v>29000</v>
      </c>
      <c r="L334" s="11">
        <v>0</v>
      </c>
      <c r="M334" s="11">
        <v>0</v>
      </c>
      <c r="N334" s="11">
        <v>0</v>
      </c>
      <c r="O334" s="11">
        <v>29000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11">
        <v>0</v>
      </c>
      <c r="AN334" s="11">
        <v>0</v>
      </c>
      <c r="AO334" s="11">
        <v>0</v>
      </c>
      <c r="AP334" s="11">
        <v>0</v>
      </c>
      <c r="AQ334" s="11">
        <v>0</v>
      </c>
      <c r="AR334" s="1"/>
      <c r="AS334" s="1">
        <v>3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</row>
    <row r="335" spans="1:50">
      <c r="A335" s="2">
        <v>2015</v>
      </c>
      <c r="B335" s="2">
        <v>8300</v>
      </c>
      <c r="C335" s="14">
        <v>13</v>
      </c>
      <c r="D335" s="1">
        <v>5000</v>
      </c>
      <c r="E335" s="1">
        <v>5100</v>
      </c>
      <c r="F335" s="1">
        <v>519</v>
      </c>
      <c r="G335" s="14" t="s">
        <v>33</v>
      </c>
      <c r="H335" s="12" t="s">
        <v>152</v>
      </c>
      <c r="I335" s="11">
        <v>29000</v>
      </c>
      <c r="J335" s="11">
        <v>0</v>
      </c>
      <c r="K335" s="11">
        <v>29000</v>
      </c>
      <c r="L335" s="11">
        <v>0</v>
      </c>
      <c r="M335" s="11">
        <v>0</v>
      </c>
      <c r="N335" s="11">
        <v>0</v>
      </c>
      <c r="O335" s="11">
        <v>29000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" t="s">
        <v>64</v>
      </c>
      <c r="AS335" s="1">
        <v>3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</row>
    <row r="336" spans="1:50">
      <c r="A336" s="2">
        <v>2015</v>
      </c>
      <c r="B336" s="2">
        <v>8300</v>
      </c>
      <c r="C336" s="14">
        <v>13</v>
      </c>
      <c r="D336" s="1">
        <v>5000</v>
      </c>
      <c r="E336" s="1">
        <v>5200</v>
      </c>
      <c r="F336" s="1"/>
      <c r="G336" s="1"/>
      <c r="H336" s="12" t="s">
        <v>88</v>
      </c>
      <c r="I336" s="11">
        <v>16500</v>
      </c>
      <c r="J336" s="11">
        <v>0</v>
      </c>
      <c r="K336" s="11">
        <v>16500</v>
      </c>
      <c r="L336" s="11">
        <v>0</v>
      </c>
      <c r="M336" s="11">
        <v>0</v>
      </c>
      <c r="N336" s="11">
        <v>0</v>
      </c>
      <c r="O336" s="11">
        <v>16500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11">
        <v>0</v>
      </c>
      <c r="AN336" s="11">
        <v>0</v>
      </c>
      <c r="AO336" s="11">
        <v>0</v>
      </c>
      <c r="AP336" s="11">
        <v>0</v>
      </c>
      <c r="AQ336" s="11">
        <v>0</v>
      </c>
      <c r="AR336" s="1"/>
      <c r="AS336" s="1">
        <v>4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</row>
    <row r="337" spans="1:50">
      <c r="A337" s="2">
        <v>2015</v>
      </c>
      <c r="B337" s="2">
        <v>8300</v>
      </c>
      <c r="C337" s="14">
        <v>13</v>
      </c>
      <c r="D337" s="1">
        <v>5000</v>
      </c>
      <c r="E337" s="1">
        <v>5200</v>
      </c>
      <c r="F337" s="1">
        <v>523</v>
      </c>
      <c r="G337" s="1"/>
      <c r="H337" s="12" t="s">
        <v>63</v>
      </c>
      <c r="I337" s="11">
        <v>16500</v>
      </c>
      <c r="J337" s="11">
        <v>0</v>
      </c>
      <c r="K337" s="11">
        <v>16500</v>
      </c>
      <c r="L337" s="11">
        <v>0</v>
      </c>
      <c r="M337" s="11">
        <v>0</v>
      </c>
      <c r="N337" s="11">
        <v>0</v>
      </c>
      <c r="O337" s="11">
        <v>16500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"/>
      <c r="AS337" s="1">
        <v>4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</row>
    <row r="338" spans="1:50">
      <c r="A338" s="2">
        <v>2015</v>
      </c>
      <c r="B338" s="2">
        <v>8300</v>
      </c>
      <c r="C338" s="14">
        <v>13</v>
      </c>
      <c r="D338" s="1">
        <v>5000</v>
      </c>
      <c r="E338" s="1">
        <v>5200</v>
      </c>
      <c r="F338" s="1">
        <v>523</v>
      </c>
      <c r="G338" s="14" t="s">
        <v>33</v>
      </c>
      <c r="H338" s="12" t="s">
        <v>63</v>
      </c>
      <c r="I338" s="11">
        <v>16500</v>
      </c>
      <c r="J338" s="11">
        <v>0</v>
      </c>
      <c r="K338" s="11">
        <v>16500</v>
      </c>
      <c r="L338" s="11">
        <v>0</v>
      </c>
      <c r="M338" s="11">
        <v>0</v>
      </c>
      <c r="N338" s="11">
        <v>0</v>
      </c>
      <c r="O338" s="11">
        <v>16500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11">
        <v>0</v>
      </c>
      <c r="AN338" s="11">
        <v>0</v>
      </c>
      <c r="AO338" s="11">
        <v>0</v>
      </c>
      <c r="AP338" s="11">
        <v>0</v>
      </c>
      <c r="AQ338" s="11">
        <v>0</v>
      </c>
      <c r="AR338" s="1" t="s">
        <v>64</v>
      </c>
      <c r="AS338" s="1">
        <v>4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</row>
    <row r="339" spans="1:50">
      <c r="A339" s="2">
        <v>2015</v>
      </c>
      <c r="B339" s="2">
        <v>8300</v>
      </c>
      <c r="C339" s="14">
        <v>13</v>
      </c>
      <c r="D339" s="1">
        <v>5000</v>
      </c>
      <c r="E339" s="1">
        <v>5400</v>
      </c>
      <c r="F339" s="1"/>
      <c r="G339" s="1"/>
      <c r="H339" s="12" t="s">
        <v>123</v>
      </c>
      <c r="I339" s="11">
        <v>0</v>
      </c>
      <c r="J339" s="11">
        <v>0</v>
      </c>
      <c r="K339" s="11">
        <v>0</v>
      </c>
      <c r="L339" s="11">
        <v>880000</v>
      </c>
      <c r="M339" s="11">
        <v>0</v>
      </c>
      <c r="N339" s="11">
        <v>880000</v>
      </c>
      <c r="O339" s="11">
        <v>880000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"/>
      <c r="AS339" s="1">
        <v>5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</row>
    <row r="340" spans="1:50">
      <c r="A340" s="2">
        <v>2015</v>
      </c>
      <c r="B340" s="2">
        <v>8300</v>
      </c>
      <c r="C340" s="14">
        <v>13</v>
      </c>
      <c r="D340" s="1">
        <v>5000</v>
      </c>
      <c r="E340" s="1">
        <v>5400</v>
      </c>
      <c r="F340" s="1">
        <v>541</v>
      </c>
      <c r="G340" s="1"/>
      <c r="H340" s="12" t="s">
        <v>66</v>
      </c>
      <c r="I340" s="11">
        <v>0</v>
      </c>
      <c r="J340" s="11">
        <v>0</v>
      </c>
      <c r="K340" s="11">
        <v>0</v>
      </c>
      <c r="L340" s="11">
        <v>500000</v>
      </c>
      <c r="M340" s="11">
        <v>0</v>
      </c>
      <c r="N340" s="11">
        <v>500000</v>
      </c>
      <c r="O340" s="11">
        <v>500000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11">
        <v>0</v>
      </c>
      <c r="AN340" s="11">
        <v>0</v>
      </c>
      <c r="AO340" s="11">
        <v>0</v>
      </c>
      <c r="AP340" s="11">
        <v>0</v>
      </c>
      <c r="AQ340" s="11">
        <v>0</v>
      </c>
      <c r="AR340" s="1"/>
      <c r="AS340" s="1">
        <v>2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</row>
    <row r="341" spans="1:50" ht="30">
      <c r="A341" s="2">
        <v>2015</v>
      </c>
      <c r="B341" s="2">
        <v>8300</v>
      </c>
      <c r="C341" s="14">
        <v>13</v>
      </c>
      <c r="D341" s="1">
        <v>5000</v>
      </c>
      <c r="E341" s="1">
        <v>5400</v>
      </c>
      <c r="F341" s="1">
        <v>541</v>
      </c>
      <c r="G341" s="14" t="s">
        <v>33</v>
      </c>
      <c r="H341" s="12" t="s">
        <v>190</v>
      </c>
      <c r="I341" s="11">
        <v>0</v>
      </c>
      <c r="J341" s="11">
        <v>0</v>
      </c>
      <c r="K341" s="11">
        <v>0</v>
      </c>
      <c r="L341" s="11">
        <v>500000</v>
      </c>
      <c r="M341" s="11">
        <v>0</v>
      </c>
      <c r="N341" s="11">
        <v>500000</v>
      </c>
      <c r="O341" s="11">
        <v>500000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" t="s">
        <v>64</v>
      </c>
      <c r="AS341" s="1">
        <v>2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</row>
    <row r="342" spans="1:50">
      <c r="A342" s="2">
        <v>2015</v>
      </c>
      <c r="B342" s="2">
        <v>8300</v>
      </c>
      <c r="C342" s="14">
        <v>13</v>
      </c>
      <c r="D342" s="1">
        <v>5000</v>
      </c>
      <c r="E342" s="1">
        <v>5400</v>
      </c>
      <c r="F342" s="1">
        <v>542</v>
      </c>
      <c r="G342" s="1"/>
      <c r="H342" s="12" t="s">
        <v>169</v>
      </c>
      <c r="I342" s="11">
        <v>0</v>
      </c>
      <c r="J342" s="11">
        <v>0</v>
      </c>
      <c r="K342" s="11">
        <v>0</v>
      </c>
      <c r="L342" s="11">
        <v>380000</v>
      </c>
      <c r="M342" s="11">
        <v>0</v>
      </c>
      <c r="N342" s="11">
        <v>380000</v>
      </c>
      <c r="O342" s="11">
        <v>380000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11">
        <v>0</v>
      </c>
      <c r="AN342" s="11">
        <v>0</v>
      </c>
      <c r="AO342" s="11">
        <v>0</v>
      </c>
      <c r="AP342" s="11">
        <v>0</v>
      </c>
      <c r="AQ342" s="11">
        <v>0</v>
      </c>
      <c r="AR342" s="1"/>
      <c r="AS342" s="1">
        <v>3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</row>
    <row r="343" spans="1:50">
      <c r="A343" s="2">
        <v>2015</v>
      </c>
      <c r="B343" s="2">
        <v>8300</v>
      </c>
      <c r="C343" s="14">
        <v>13</v>
      </c>
      <c r="D343" s="1">
        <v>5000</v>
      </c>
      <c r="E343" s="1">
        <v>5400</v>
      </c>
      <c r="F343" s="1">
        <v>542</v>
      </c>
      <c r="G343" s="14" t="s">
        <v>33</v>
      </c>
      <c r="H343" s="12" t="s">
        <v>169</v>
      </c>
      <c r="I343" s="11">
        <v>0</v>
      </c>
      <c r="J343" s="11">
        <v>0</v>
      </c>
      <c r="K343" s="11">
        <v>0</v>
      </c>
      <c r="L343" s="11">
        <v>380000</v>
      </c>
      <c r="M343" s="11">
        <v>0</v>
      </c>
      <c r="N343" s="11">
        <v>380000</v>
      </c>
      <c r="O343" s="11">
        <v>380000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" t="s">
        <v>64</v>
      </c>
      <c r="AS343" s="1">
        <v>3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</row>
    <row r="344" spans="1:50">
      <c r="A344" s="2">
        <v>2015</v>
      </c>
      <c r="B344" s="2">
        <v>8300</v>
      </c>
      <c r="C344" s="14">
        <v>13</v>
      </c>
      <c r="D344" s="1">
        <v>5000</v>
      </c>
      <c r="E344" s="1">
        <v>5600</v>
      </c>
      <c r="F344" s="1"/>
      <c r="G344" s="1"/>
      <c r="H344" s="12" t="s">
        <v>93</v>
      </c>
      <c r="I344" s="11">
        <v>1270500</v>
      </c>
      <c r="J344" s="11">
        <v>0</v>
      </c>
      <c r="K344" s="11">
        <v>1270500</v>
      </c>
      <c r="L344" s="11">
        <v>0</v>
      </c>
      <c r="M344" s="11">
        <v>0</v>
      </c>
      <c r="N344" s="11">
        <v>0</v>
      </c>
      <c r="O344" s="11">
        <v>1270500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11">
        <v>0</v>
      </c>
      <c r="AN344" s="11">
        <v>0</v>
      </c>
      <c r="AO344" s="11">
        <v>0</v>
      </c>
      <c r="AP344" s="11">
        <v>0</v>
      </c>
      <c r="AQ344" s="11">
        <v>0</v>
      </c>
      <c r="AR344" s="1"/>
      <c r="AS344" s="1">
        <v>10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</row>
    <row r="345" spans="1:50">
      <c r="A345" s="2">
        <v>2015</v>
      </c>
      <c r="B345" s="2">
        <v>8300</v>
      </c>
      <c r="C345" s="14">
        <v>13</v>
      </c>
      <c r="D345" s="1">
        <v>5000</v>
      </c>
      <c r="E345" s="1">
        <v>5600</v>
      </c>
      <c r="F345" s="1">
        <v>565</v>
      </c>
      <c r="G345" s="1"/>
      <c r="H345" s="12" t="s">
        <v>128</v>
      </c>
      <c r="I345" s="11">
        <v>1251000</v>
      </c>
      <c r="J345" s="11">
        <v>0</v>
      </c>
      <c r="K345" s="11">
        <v>1251000</v>
      </c>
      <c r="L345" s="11">
        <v>0</v>
      </c>
      <c r="M345" s="11">
        <v>0</v>
      </c>
      <c r="N345" s="11">
        <v>0</v>
      </c>
      <c r="O345" s="11">
        <v>1251000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"/>
      <c r="AS345" s="1">
        <v>5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</row>
    <row r="346" spans="1:50" ht="30">
      <c r="A346" s="2">
        <v>2015</v>
      </c>
      <c r="B346" s="2">
        <v>8300</v>
      </c>
      <c r="C346" s="14">
        <v>13</v>
      </c>
      <c r="D346" s="1">
        <v>5000</v>
      </c>
      <c r="E346" s="1">
        <v>5600</v>
      </c>
      <c r="F346" s="1">
        <v>565</v>
      </c>
      <c r="G346" s="14" t="s">
        <v>33</v>
      </c>
      <c r="H346" s="12" t="s">
        <v>171</v>
      </c>
      <c r="I346" s="11">
        <v>1251000</v>
      </c>
      <c r="J346" s="11">
        <v>0</v>
      </c>
      <c r="K346" s="11">
        <v>1251000</v>
      </c>
      <c r="L346" s="11">
        <v>0</v>
      </c>
      <c r="M346" s="11">
        <v>0</v>
      </c>
      <c r="N346" s="11">
        <v>0</v>
      </c>
      <c r="O346" s="11">
        <v>1251000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11">
        <v>0</v>
      </c>
      <c r="AN346" s="11">
        <v>0</v>
      </c>
      <c r="AO346" s="11">
        <v>0</v>
      </c>
      <c r="AP346" s="11">
        <v>0</v>
      </c>
      <c r="AQ346" s="11">
        <v>0</v>
      </c>
      <c r="AR346" s="1" t="s">
        <v>64</v>
      </c>
      <c r="AS346" s="1">
        <v>5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</row>
    <row r="347" spans="1:50" ht="30">
      <c r="A347" s="2">
        <v>2015</v>
      </c>
      <c r="B347" s="2">
        <v>8300</v>
      </c>
      <c r="C347" s="14">
        <v>13</v>
      </c>
      <c r="D347" s="1">
        <v>5000</v>
      </c>
      <c r="E347" s="1">
        <v>5600</v>
      </c>
      <c r="F347" s="1">
        <v>566</v>
      </c>
      <c r="G347" s="1"/>
      <c r="H347" s="12" t="s">
        <v>158</v>
      </c>
      <c r="I347" s="11">
        <v>15000</v>
      </c>
      <c r="J347" s="11">
        <v>0</v>
      </c>
      <c r="K347" s="11">
        <v>15000</v>
      </c>
      <c r="L347" s="11">
        <v>0</v>
      </c>
      <c r="M347" s="11">
        <v>0</v>
      </c>
      <c r="N347" s="11">
        <v>0</v>
      </c>
      <c r="O347" s="11">
        <v>15000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"/>
      <c r="AS347" s="1">
        <v>1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</row>
    <row r="348" spans="1:50">
      <c r="A348" s="2">
        <v>2015</v>
      </c>
      <c r="B348" s="2">
        <v>8300</v>
      </c>
      <c r="C348" s="14">
        <v>13</v>
      </c>
      <c r="D348" s="1">
        <v>5000</v>
      </c>
      <c r="E348" s="1">
        <v>5600</v>
      </c>
      <c r="F348" s="1">
        <v>566</v>
      </c>
      <c r="G348" s="14" t="s">
        <v>33</v>
      </c>
      <c r="H348" s="12" t="s">
        <v>191</v>
      </c>
      <c r="I348" s="11">
        <v>15000</v>
      </c>
      <c r="J348" s="11">
        <v>0</v>
      </c>
      <c r="K348" s="11">
        <v>15000</v>
      </c>
      <c r="L348" s="11">
        <v>0</v>
      </c>
      <c r="M348" s="11">
        <v>0</v>
      </c>
      <c r="N348" s="11">
        <v>0</v>
      </c>
      <c r="O348" s="11">
        <v>15000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11">
        <v>0</v>
      </c>
      <c r="AN348" s="11">
        <v>0</v>
      </c>
      <c r="AO348" s="11">
        <v>0</v>
      </c>
      <c r="AP348" s="11">
        <v>0</v>
      </c>
      <c r="AQ348" s="11">
        <v>0</v>
      </c>
      <c r="AR348" s="1" t="s">
        <v>64</v>
      </c>
      <c r="AS348" s="1">
        <v>1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</row>
    <row r="349" spans="1:50">
      <c r="A349" s="2">
        <v>2015</v>
      </c>
      <c r="B349" s="2">
        <v>8300</v>
      </c>
      <c r="C349" s="14">
        <v>13</v>
      </c>
      <c r="D349" s="1">
        <v>5000</v>
      </c>
      <c r="E349" s="1">
        <v>5600</v>
      </c>
      <c r="F349" s="1">
        <v>569</v>
      </c>
      <c r="G349" s="1"/>
      <c r="H349" s="12" t="s">
        <v>192</v>
      </c>
      <c r="I349" s="11">
        <v>4500</v>
      </c>
      <c r="J349" s="11">
        <v>0</v>
      </c>
      <c r="K349" s="11">
        <v>4500</v>
      </c>
      <c r="L349" s="11">
        <v>0</v>
      </c>
      <c r="M349" s="11">
        <v>0</v>
      </c>
      <c r="N349" s="11">
        <v>0</v>
      </c>
      <c r="O349" s="11">
        <v>4500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"/>
      <c r="AS349" s="1">
        <v>4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</row>
    <row r="350" spans="1:50">
      <c r="A350" s="2">
        <v>2015</v>
      </c>
      <c r="B350" s="2">
        <v>8300</v>
      </c>
      <c r="C350" s="14">
        <v>13</v>
      </c>
      <c r="D350" s="1">
        <v>5000</v>
      </c>
      <c r="E350" s="1">
        <v>5600</v>
      </c>
      <c r="F350" s="1">
        <v>569</v>
      </c>
      <c r="G350" s="14" t="s">
        <v>208</v>
      </c>
      <c r="H350" s="12" t="s">
        <v>193</v>
      </c>
      <c r="I350" s="11">
        <v>4500</v>
      </c>
      <c r="J350" s="11">
        <v>0</v>
      </c>
      <c r="K350" s="11">
        <v>4500</v>
      </c>
      <c r="L350" s="11">
        <v>0</v>
      </c>
      <c r="M350" s="11">
        <v>0</v>
      </c>
      <c r="N350" s="11">
        <v>0</v>
      </c>
      <c r="O350" s="11">
        <v>4500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11">
        <v>0</v>
      </c>
      <c r="AN350" s="11">
        <v>0</v>
      </c>
      <c r="AO350" s="11">
        <v>0</v>
      </c>
      <c r="AP350" s="11">
        <v>0</v>
      </c>
      <c r="AQ350" s="11">
        <v>0</v>
      </c>
      <c r="AR350" s="1" t="s">
        <v>64</v>
      </c>
      <c r="AS350" s="1">
        <v>4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</row>
    <row r="351" spans="1:50" ht="30">
      <c r="A351" s="2">
        <v>2015</v>
      </c>
      <c r="B351" s="2">
        <v>8300</v>
      </c>
      <c r="C351" s="14">
        <v>15</v>
      </c>
      <c r="D351" s="1"/>
      <c r="E351" s="1"/>
      <c r="F351" s="1"/>
      <c r="G351" s="1"/>
      <c r="H351" s="12" t="s">
        <v>194</v>
      </c>
      <c r="I351" s="11">
        <v>1500000</v>
      </c>
      <c r="J351" s="11">
        <v>0</v>
      </c>
      <c r="K351" s="11">
        <v>1500000</v>
      </c>
      <c r="L351" s="11">
        <v>500000</v>
      </c>
      <c r="M351" s="11">
        <v>0</v>
      </c>
      <c r="N351" s="11">
        <v>500000</v>
      </c>
      <c r="O351" s="11">
        <v>2000000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"/>
      <c r="AS351" s="1">
        <v>2</v>
      </c>
      <c r="AT351" s="1">
        <v>5</v>
      </c>
      <c r="AU351" s="1">
        <v>0</v>
      </c>
      <c r="AV351" s="1">
        <v>0</v>
      </c>
      <c r="AW351" s="1">
        <v>0</v>
      </c>
      <c r="AX351" s="1">
        <v>0</v>
      </c>
    </row>
    <row r="352" spans="1:50">
      <c r="A352" s="2">
        <v>2015</v>
      </c>
      <c r="B352" s="2">
        <v>8300</v>
      </c>
      <c r="C352" s="14">
        <v>15</v>
      </c>
      <c r="D352" s="1">
        <v>1000</v>
      </c>
      <c r="E352" s="1"/>
      <c r="F352" s="1"/>
      <c r="G352" s="1"/>
      <c r="H352" s="12" t="s">
        <v>26</v>
      </c>
      <c r="I352" s="11">
        <v>0</v>
      </c>
      <c r="J352" s="11">
        <v>0</v>
      </c>
      <c r="K352" s="11">
        <v>0</v>
      </c>
      <c r="L352" s="11">
        <v>500000</v>
      </c>
      <c r="M352" s="11">
        <v>0</v>
      </c>
      <c r="N352" s="11">
        <v>500000</v>
      </c>
      <c r="O352" s="11">
        <v>500000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11">
        <v>0</v>
      </c>
      <c r="AN352" s="11">
        <v>0</v>
      </c>
      <c r="AO352" s="11">
        <v>0</v>
      </c>
      <c r="AP352" s="11">
        <v>0</v>
      </c>
      <c r="AQ352" s="11">
        <v>0</v>
      </c>
      <c r="AR352" s="1"/>
      <c r="AS352" s="1">
        <v>0</v>
      </c>
      <c r="AT352" s="1">
        <v>5</v>
      </c>
      <c r="AU352" s="1">
        <v>0</v>
      </c>
      <c r="AV352" s="1">
        <v>0</v>
      </c>
      <c r="AW352" s="1">
        <v>0</v>
      </c>
      <c r="AX352" s="1">
        <v>0</v>
      </c>
    </row>
    <row r="353" spans="1:50" ht="30">
      <c r="A353" s="2">
        <v>2015</v>
      </c>
      <c r="B353" s="2">
        <v>8300</v>
      </c>
      <c r="C353" s="14">
        <v>15</v>
      </c>
      <c r="D353" s="1">
        <v>1000</v>
      </c>
      <c r="E353" s="1">
        <v>1200</v>
      </c>
      <c r="F353" s="1"/>
      <c r="G353" s="1"/>
      <c r="H353" s="12" t="s">
        <v>27</v>
      </c>
      <c r="I353" s="11">
        <v>0</v>
      </c>
      <c r="J353" s="11">
        <v>0</v>
      </c>
      <c r="K353" s="11">
        <v>0</v>
      </c>
      <c r="L353" s="11">
        <v>500000</v>
      </c>
      <c r="M353" s="11">
        <v>0</v>
      </c>
      <c r="N353" s="11">
        <v>500000</v>
      </c>
      <c r="O353" s="11">
        <v>500000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"/>
      <c r="AS353" s="1">
        <v>0</v>
      </c>
      <c r="AT353" s="1">
        <v>5</v>
      </c>
      <c r="AU353" s="1">
        <v>0</v>
      </c>
      <c r="AV353" s="1">
        <v>0</v>
      </c>
      <c r="AW353" s="1">
        <v>0</v>
      </c>
      <c r="AX353" s="1">
        <v>0</v>
      </c>
    </row>
    <row r="354" spans="1:50">
      <c r="A354" s="2">
        <v>2015</v>
      </c>
      <c r="B354" s="2">
        <v>8300</v>
      </c>
      <c r="C354" s="14">
        <v>15</v>
      </c>
      <c r="D354" s="1">
        <v>1000</v>
      </c>
      <c r="E354" s="1">
        <v>1200</v>
      </c>
      <c r="F354" s="1">
        <v>121</v>
      </c>
      <c r="G354" s="1"/>
      <c r="H354" s="12" t="s">
        <v>175</v>
      </c>
      <c r="I354" s="11">
        <v>0</v>
      </c>
      <c r="J354" s="11">
        <v>0</v>
      </c>
      <c r="K354" s="11">
        <v>0</v>
      </c>
      <c r="L354" s="11">
        <v>500000</v>
      </c>
      <c r="M354" s="11">
        <v>0</v>
      </c>
      <c r="N354" s="11">
        <v>500000</v>
      </c>
      <c r="O354" s="11">
        <v>500000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s="1"/>
      <c r="AS354" s="1">
        <v>0</v>
      </c>
      <c r="AT354" s="1">
        <v>5</v>
      </c>
      <c r="AU354" s="1">
        <v>0</v>
      </c>
      <c r="AV354" s="1">
        <v>0</v>
      </c>
      <c r="AW354" s="1">
        <v>0</v>
      </c>
      <c r="AX354" s="1">
        <v>0</v>
      </c>
    </row>
    <row r="355" spans="1:50">
      <c r="A355" s="2">
        <v>2015</v>
      </c>
      <c r="B355" s="2">
        <v>8300</v>
      </c>
      <c r="C355" s="14">
        <v>15</v>
      </c>
      <c r="D355" s="1">
        <v>1000</v>
      </c>
      <c r="E355" s="1">
        <v>1200</v>
      </c>
      <c r="F355" s="1">
        <v>121</v>
      </c>
      <c r="G355" s="14" t="s">
        <v>33</v>
      </c>
      <c r="H355" s="12" t="s">
        <v>176</v>
      </c>
      <c r="I355" s="11">
        <v>0</v>
      </c>
      <c r="J355" s="11">
        <v>0</v>
      </c>
      <c r="K355" s="11">
        <v>0</v>
      </c>
      <c r="L355" s="11">
        <v>500000</v>
      </c>
      <c r="M355" s="11">
        <v>0</v>
      </c>
      <c r="N355" s="11">
        <v>500000</v>
      </c>
      <c r="O355" s="11">
        <v>500000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" t="s">
        <v>35</v>
      </c>
      <c r="AS355" s="1">
        <v>0</v>
      </c>
      <c r="AT355" s="1">
        <v>5</v>
      </c>
      <c r="AU355" s="1">
        <v>0</v>
      </c>
      <c r="AV355" s="1">
        <v>0</v>
      </c>
      <c r="AW355" s="1">
        <v>0</v>
      </c>
      <c r="AX355" s="1">
        <v>0</v>
      </c>
    </row>
    <row r="356" spans="1:50">
      <c r="A356" s="2">
        <v>2015</v>
      </c>
      <c r="B356" s="2">
        <v>8300</v>
      </c>
      <c r="C356" s="14">
        <v>15</v>
      </c>
      <c r="D356" s="1">
        <v>3000</v>
      </c>
      <c r="E356" s="1"/>
      <c r="F356" s="1"/>
      <c r="G356" s="1"/>
      <c r="H356" s="12" t="s">
        <v>40</v>
      </c>
      <c r="I356" s="11">
        <v>1500000</v>
      </c>
      <c r="J356" s="11">
        <v>0</v>
      </c>
      <c r="K356" s="11">
        <v>1500000</v>
      </c>
      <c r="L356" s="11">
        <v>0</v>
      </c>
      <c r="M356" s="11">
        <v>0</v>
      </c>
      <c r="N356" s="11">
        <v>0</v>
      </c>
      <c r="O356" s="11">
        <v>1500000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11">
        <v>0</v>
      </c>
      <c r="AN356" s="11">
        <v>0</v>
      </c>
      <c r="AO356" s="11">
        <v>0</v>
      </c>
      <c r="AP356" s="11">
        <v>0</v>
      </c>
      <c r="AQ356" s="11">
        <v>0</v>
      </c>
      <c r="AR356" s="1"/>
      <c r="AS356" s="1">
        <v>2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</row>
    <row r="357" spans="1:50" ht="30">
      <c r="A357" s="2">
        <v>2015</v>
      </c>
      <c r="B357" s="2">
        <v>8300</v>
      </c>
      <c r="C357" s="14">
        <v>15</v>
      </c>
      <c r="D357" s="1">
        <v>3000</v>
      </c>
      <c r="E357" s="1">
        <v>3300</v>
      </c>
      <c r="F357" s="1"/>
      <c r="G357" s="1"/>
      <c r="H357" s="12" t="s">
        <v>41</v>
      </c>
      <c r="I357" s="11">
        <v>1500000</v>
      </c>
      <c r="J357" s="11">
        <v>0</v>
      </c>
      <c r="K357" s="11">
        <v>1500000</v>
      </c>
      <c r="L357" s="11">
        <v>0</v>
      </c>
      <c r="M357" s="11">
        <v>0</v>
      </c>
      <c r="N357" s="11">
        <v>0</v>
      </c>
      <c r="O357" s="11">
        <v>1500000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"/>
      <c r="AS357" s="1">
        <v>2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</row>
    <row r="358" spans="1:50" ht="30">
      <c r="A358" s="2">
        <v>2015</v>
      </c>
      <c r="B358" s="2">
        <v>8300</v>
      </c>
      <c r="C358" s="14">
        <v>15</v>
      </c>
      <c r="D358" s="1">
        <v>3000</v>
      </c>
      <c r="E358" s="1">
        <v>3300</v>
      </c>
      <c r="F358" s="1">
        <v>331</v>
      </c>
      <c r="G358" s="1"/>
      <c r="H358" s="12" t="s">
        <v>195</v>
      </c>
      <c r="I358" s="11">
        <v>1500000</v>
      </c>
      <c r="J358" s="11">
        <v>0</v>
      </c>
      <c r="K358" s="11">
        <v>1500000</v>
      </c>
      <c r="L358" s="11">
        <v>0</v>
      </c>
      <c r="M358" s="11">
        <v>0</v>
      </c>
      <c r="N358" s="11">
        <v>0</v>
      </c>
      <c r="O358" s="11">
        <v>1500000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11">
        <v>0</v>
      </c>
      <c r="AN358" s="11">
        <v>0</v>
      </c>
      <c r="AO358" s="11">
        <v>0</v>
      </c>
      <c r="AP358" s="11">
        <v>0</v>
      </c>
      <c r="AQ358" s="11">
        <v>0</v>
      </c>
      <c r="AR358" s="1"/>
      <c r="AS358" s="1">
        <v>2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</row>
    <row r="359" spans="1:50">
      <c r="A359" s="2">
        <v>2015</v>
      </c>
      <c r="B359" s="2">
        <v>8300</v>
      </c>
      <c r="C359" s="14">
        <v>15</v>
      </c>
      <c r="D359" s="1">
        <v>3000</v>
      </c>
      <c r="E359" s="1">
        <v>3300</v>
      </c>
      <c r="F359" s="1">
        <v>331</v>
      </c>
      <c r="G359" s="14" t="s">
        <v>210</v>
      </c>
      <c r="H359" s="12" t="s">
        <v>196</v>
      </c>
      <c r="I359" s="11">
        <v>1500000</v>
      </c>
      <c r="J359" s="11">
        <v>0</v>
      </c>
      <c r="K359" s="11">
        <v>1500000</v>
      </c>
      <c r="L359" s="11">
        <v>0</v>
      </c>
      <c r="M359" s="11">
        <v>0</v>
      </c>
      <c r="N359" s="11">
        <v>0</v>
      </c>
      <c r="O359" s="11">
        <v>1500000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" t="s">
        <v>44</v>
      </c>
      <c r="AS359" s="1">
        <v>2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</row>
    <row r="360" spans="1:50">
      <c r="A360" s="2">
        <v>2015</v>
      </c>
      <c r="B360" s="2">
        <v>8300</v>
      </c>
      <c r="C360" s="14">
        <v>16</v>
      </c>
      <c r="D360" s="1"/>
      <c r="E360" s="1"/>
      <c r="F360" s="1"/>
      <c r="G360" s="1"/>
      <c r="H360" s="12" t="s">
        <v>197</v>
      </c>
      <c r="I360" s="11">
        <v>404377</v>
      </c>
      <c r="J360" s="11">
        <v>0</v>
      </c>
      <c r="K360" s="11">
        <v>404377</v>
      </c>
      <c r="L360" s="11">
        <v>0</v>
      </c>
      <c r="M360" s="11">
        <v>0</v>
      </c>
      <c r="N360" s="11">
        <v>0</v>
      </c>
      <c r="O360" s="11">
        <v>404377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11">
        <v>0</v>
      </c>
      <c r="AN360" s="11">
        <v>0</v>
      </c>
      <c r="AO360" s="11">
        <v>0</v>
      </c>
      <c r="AP360" s="11">
        <v>0</v>
      </c>
      <c r="AQ360" s="11">
        <v>0</v>
      </c>
      <c r="AR360" s="1"/>
      <c r="AS360" s="1">
        <v>4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</row>
    <row r="361" spans="1:50">
      <c r="A361" s="2">
        <v>2015</v>
      </c>
      <c r="B361" s="2">
        <v>8300</v>
      </c>
      <c r="C361" s="14">
        <v>16</v>
      </c>
      <c r="D361" s="1">
        <v>5000</v>
      </c>
      <c r="E361" s="1"/>
      <c r="F361" s="1"/>
      <c r="G361" s="1"/>
      <c r="H361" s="12" t="s">
        <v>58</v>
      </c>
      <c r="I361" s="11">
        <v>404377</v>
      </c>
      <c r="J361" s="11">
        <v>0</v>
      </c>
      <c r="K361" s="11">
        <v>404377</v>
      </c>
      <c r="L361" s="11">
        <v>0</v>
      </c>
      <c r="M361" s="11">
        <v>0</v>
      </c>
      <c r="N361" s="11">
        <v>0</v>
      </c>
      <c r="O361" s="11">
        <v>404377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"/>
      <c r="AS361" s="1">
        <v>4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</row>
    <row r="362" spans="1:50">
      <c r="A362" s="2">
        <v>2015</v>
      </c>
      <c r="B362" s="2">
        <v>8300</v>
      </c>
      <c r="C362" s="14">
        <v>16</v>
      </c>
      <c r="D362" s="1">
        <v>5000</v>
      </c>
      <c r="E362" s="1">
        <v>5300</v>
      </c>
      <c r="F362" s="1"/>
      <c r="G362" s="1"/>
      <c r="H362" s="12" t="s">
        <v>91</v>
      </c>
      <c r="I362" s="11">
        <v>404377</v>
      </c>
      <c r="J362" s="11">
        <v>0</v>
      </c>
      <c r="K362" s="11">
        <v>404377</v>
      </c>
      <c r="L362" s="11">
        <v>0</v>
      </c>
      <c r="M362" s="11">
        <v>0</v>
      </c>
      <c r="N362" s="11">
        <v>0</v>
      </c>
      <c r="O362" s="11">
        <v>404377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11">
        <v>0</v>
      </c>
      <c r="AN362" s="11">
        <v>0</v>
      </c>
      <c r="AO362" s="11">
        <v>0</v>
      </c>
      <c r="AP362" s="11">
        <v>0</v>
      </c>
      <c r="AQ362" s="11">
        <v>0</v>
      </c>
      <c r="AR362" s="1"/>
      <c r="AS362" s="1">
        <v>4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</row>
    <row r="363" spans="1:50">
      <c r="A363" s="2">
        <v>2015</v>
      </c>
      <c r="B363" s="2">
        <v>8300</v>
      </c>
      <c r="C363" s="14">
        <v>16</v>
      </c>
      <c r="D363" s="1">
        <v>5000</v>
      </c>
      <c r="E363" s="1">
        <v>5300</v>
      </c>
      <c r="F363" s="1">
        <v>531</v>
      </c>
      <c r="G363" s="1"/>
      <c r="H363" s="12" t="s">
        <v>92</v>
      </c>
      <c r="I363" s="11">
        <v>404377</v>
      </c>
      <c r="J363" s="11">
        <v>0</v>
      </c>
      <c r="K363" s="11">
        <v>404377</v>
      </c>
      <c r="L363" s="11">
        <v>0</v>
      </c>
      <c r="M363" s="11">
        <v>0</v>
      </c>
      <c r="N363" s="11">
        <v>0</v>
      </c>
      <c r="O363" s="11">
        <v>404377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"/>
      <c r="AS363" s="1">
        <v>4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</row>
    <row r="364" spans="1:50">
      <c r="A364" s="2">
        <v>2015</v>
      </c>
      <c r="B364" s="2">
        <v>8300</v>
      </c>
      <c r="C364" s="14">
        <v>16</v>
      </c>
      <c r="D364" s="1">
        <v>5000</v>
      </c>
      <c r="E364" s="1">
        <v>5300</v>
      </c>
      <c r="F364" s="1">
        <v>531</v>
      </c>
      <c r="G364" s="14" t="s">
        <v>33</v>
      </c>
      <c r="H364" s="12" t="s">
        <v>92</v>
      </c>
      <c r="I364" s="11">
        <v>404377</v>
      </c>
      <c r="J364" s="11">
        <v>0</v>
      </c>
      <c r="K364" s="11">
        <v>404377</v>
      </c>
      <c r="L364" s="11">
        <v>0</v>
      </c>
      <c r="M364" s="11">
        <v>0</v>
      </c>
      <c r="N364" s="11">
        <v>0</v>
      </c>
      <c r="O364" s="11">
        <v>404377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s="1" t="s">
        <v>64</v>
      </c>
      <c r="AS364" s="1">
        <v>4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</row>
    <row r="365" spans="1:50" ht="45">
      <c r="A365" s="2">
        <v>2015</v>
      </c>
      <c r="B365" s="2">
        <v>8300</v>
      </c>
      <c r="C365" s="14">
        <v>17</v>
      </c>
      <c r="D365" s="1"/>
      <c r="E365" s="1"/>
      <c r="F365" s="1"/>
      <c r="G365" s="1"/>
      <c r="H365" s="12" t="s">
        <v>198</v>
      </c>
      <c r="I365" s="11">
        <v>61707671.540000007</v>
      </c>
      <c r="J365" s="11">
        <v>20000000</v>
      </c>
      <c r="K365" s="11">
        <v>81707671.539999992</v>
      </c>
      <c r="L365" s="11">
        <v>10072634.449999999</v>
      </c>
      <c r="M365" s="11">
        <v>1000000</v>
      </c>
      <c r="N365" s="11">
        <v>11072634.449999999</v>
      </c>
      <c r="O365" s="11">
        <v>92780305.989999995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"/>
      <c r="AS365" s="1">
        <v>11492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</row>
    <row r="366" spans="1:50">
      <c r="A366" s="2">
        <v>2015</v>
      </c>
      <c r="B366" s="2">
        <v>8300</v>
      </c>
      <c r="C366" s="14">
        <v>17</v>
      </c>
      <c r="D366" s="1">
        <v>2000</v>
      </c>
      <c r="E366" s="1"/>
      <c r="F366" s="1"/>
      <c r="G366" s="1"/>
      <c r="H366" s="12" t="s">
        <v>28</v>
      </c>
      <c r="I366" s="11">
        <v>7232696</v>
      </c>
      <c r="J366" s="11">
        <v>0</v>
      </c>
      <c r="K366" s="11">
        <v>7232696</v>
      </c>
      <c r="L366" s="11">
        <v>3280144.8</v>
      </c>
      <c r="M366" s="11">
        <v>0</v>
      </c>
      <c r="N366" s="11">
        <v>3280144.8</v>
      </c>
      <c r="O366" s="11">
        <v>10512840.800000001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"/>
      <c r="AS366" s="1">
        <v>10599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</row>
    <row r="367" spans="1:50" ht="30">
      <c r="A367" s="2">
        <v>2015</v>
      </c>
      <c r="B367" s="2">
        <v>8300</v>
      </c>
      <c r="C367" s="14">
        <v>17</v>
      </c>
      <c r="D367" s="1">
        <v>2000</v>
      </c>
      <c r="E367" s="1">
        <v>2100</v>
      </c>
      <c r="F367" s="1"/>
      <c r="G367" s="1"/>
      <c r="H367" s="12" t="s">
        <v>100</v>
      </c>
      <c r="I367" s="11">
        <v>0</v>
      </c>
      <c r="J367" s="11">
        <v>0</v>
      </c>
      <c r="K367" s="11">
        <v>0</v>
      </c>
      <c r="L367" s="11">
        <v>368044.79999999999</v>
      </c>
      <c r="M367" s="11">
        <v>0</v>
      </c>
      <c r="N367" s="11">
        <v>368044.79999999999</v>
      </c>
      <c r="O367" s="11">
        <v>368044.79999999999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"/>
      <c r="AS367" s="1">
        <v>340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</row>
    <row r="368" spans="1:50" ht="30">
      <c r="A368" s="2">
        <v>2015</v>
      </c>
      <c r="B368" s="2">
        <v>8300</v>
      </c>
      <c r="C368" s="14">
        <v>17</v>
      </c>
      <c r="D368" s="1">
        <v>2000</v>
      </c>
      <c r="E368" s="1">
        <v>2100</v>
      </c>
      <c r="F368" s="1">
        <v>214</v>
      </c>
      <c r="G368" s="1"/>
      <c r="H368" s="12" t="s">
        <v>199</v>
      </c>
      <c r="I368" s="11">
        <v>0</v>
      </c>
      <c r="J368" s="11">
        <v>0</v>
      </c>
      <c r="K368" s="11">
        <v>0</v>
      </c>
      <c r="L368" s="11">
        <v>368044.79999999999</v>
      </c>
      <c r="M368" s="11">
        <v>0</v>
      </c>
      <c r="N368" s="11">
        <v>368044.79999999999</v>
      </c>
      <c r="O368" s="11">
        <v>368044.79999999999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s="1"/>
      <c r="AS368" s="1">
        <v>340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</row>
    <row r="369" spans="1:50" ht="30">
      <c r="A369" s="2">
        <v>2015</v>
      </c>
      <c r="B369" s="2">
        <v>8300</v>
      </c>
      <c r="C369" s="14">
        <v>17</v>
      </c>
      <c r="D369" s="1">
        <v>2000</v>
      </c>
      <c r="E369" s="1">
        <v>2100</v>
      </c>
      <c r="F369" s="1">
        <v>214</v>
      </c>
      <c r="G369" s="14" t="s">
        <v>33</v>
      </c>
      <c r="H369" s="12" t="s">
        <v>31</v>
      </c>
      <c r="I369" s="11">
        <v>0</v>
      </c>
      <c r="J369" s="11">
        <v>0</v>
      </c>
      <c r="K369" s="11">
        <v>0</v>
      </c>
      <c r="L369" s="11">
        <v>368044.79999999999</v>
      </c>
      <c r="M369" s="11">
        <v>0</v>
      </c>
      <c r="N369" s="11">
        <v>368044.79999999999</v>
      </c>
      <c r="O369" s="11">
        <v>368044.79999999999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" t="s">
        <v>64</v>
      </c>
      <c r="AS369" s="1">
        <v>340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</row>
    <row r="370" spans="1:50" ht="30">
      <c r="A370" s="2">
        <v>2015</v>
      </c>
      <c r="B370" s="2">
        <v>8300</v>
      </c>
      <c r="C370" s="14">
        <v>17</v>
      </c>
      <c r="D370" s="1">
        <v>2000</v>
      </c>
      <c r="E370" s="1">
        <v>2500</v>
      </c>
      <c r="F370" s="1"/>
      <c r="G370" s="1"/>
      <c r="H370" s="12" t="s">
        <v>136</v>
      </c>
      <c r="I370" s="11">
        <v>0</v>
      </c>
      <c r="J370" s="11">
        <v>0</v>
      </c>
      <c r="K370" s="11">
        <v>0</v>
      </c>
      <c r="L370" s="11">
        <v>19600</v>
      </c>
      <c r="M370" s="11">
        <v>0</v>
      </c>
      <c r="N370" s="11">
        <v>19600</v>
      </c>
      <c r="O370" s="11">
        <v>19600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11">
        <v>0</v>
      </c>
      <c r="AN370" s="11">
        <v>0</v>
      </c>
      <c r="AO370" s="11">
        <v>0</v>
      </c>
      <c r="AP370" s="11">
        <v>0</v>
      </c>
      <c r="AQ370" s="11">
        <v>0</v>
      </c>
      <c r="AR370" s="1"/>
      <c r="AS370" s="1">
        <v>56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</row>
    <row r="371" spans="1:50" ht="30">
      <c r="A371" s="2">
        <v>2015</v>
      </c>
      <c r="B371" s="2">
        <v>8300</v>
      </c>
      <c r="C371" s="14">
        <v>17</v>
      </c>
      <c r="D371" s="1">
        <v>2000</v>
      </c>
      <c r="E371" s="1">
        <v>2500</v>
      </c>
      <c r="F371" s="1">
        <v>255</v>
      </c>
      <c r="G371" s="1"/>
      <c r="H371" s="12" t="s">
        <v>76</v>
      </c>
      <c r="I371" s="11">
        <v>0</v>
      </c>
      <c r="J371" s="11">
        <v>0</v>
      </c>
      <c r="K371" s="11">
        <v>0</v>
      </c>
      <c r="L371" s="11">
        <v>19600</v>
      </c>
      <c r="M371" s="11">
        <v>0</v>
      </c>
      <c r="N371" s="11">
        <v>19600</v>
      </c>
      <c r="O371" s="11">
        <v>19600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"/>
      <c r="AS371" s="1">
        <v>56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</row>
    <row r="372" spans="1:50" ht="30">
      <c r="A372" s="2">
        <v>2015</v>
      </c>
      <c r="B372" s="2">
        <v>8300</v>
      </c>
      <c r="C372" s="14">
        <v>17</v>
      </c>
      <c r="D372" s="1">
        <v>2000</v>
      </c>
      <c r="E372" s="1">
        <v>2500</v>
      </c>
      <c r="F372" s="1">
        <v>255</v>
      </c>
      <c r="G372" s="14" t="s">
        <v>33</v>
      </c>
      <c r="H372" s="12" t="s">
        <v>76</v>
      </c>
      <c r="I372" s="11">
        <v>0</v>
      </c>
      <c r="J372" s="11">
        <v>0</v>
      </c>
      <c r="K372" s="11">
        <v>0</v>
      </c>
      <c r="L372" s="11">
        <v>19600</v>
      </c>
      <c r="M372" s="11">
        <v>0</v>
      </c>
      <c r="N372" s="11">
        <v>19600</v>
      </c>
      <c r="O372" s="11">
        <v>19600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" t="s">
        <v>200</v>
      </c>
      <c r="AS372" s="1">
        <v>56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</row>
    <row r="373" spans="1:50" ht="30">
      <c r="A373" s="2">
        <v>2015</v>
      </c>
      <c r="B373" s="2">
        <v>8300</v>
      </c>
      <c r="C373" s="14">
        <v>17</v>
      </c>
      <c r="D373" s="1">
        <v>2000</v>
      </c>
      <c r="E373" s="1">
        <v>2700</v>
      </c>
      <c r="F373" s="1"/>
      <c r="G373" s="1"/>
      <c r="H373" s="12" t="s">
        <v>79</v>
      </c>
      <c r="I373" s="11">
        <v>5532696</v>
      </c>
      <c r="J373" s="11">
        <v>0</v>
      </c>
      <c r="K373" s="11">
        <v>5532696</v>
      </c>
      <c r="L373" s="11">
        <v>731500</v>
      </c>
      <c r="M373" s="11">
        <v>0</v>
      </c>
      <c r="N373" s="11">
        <v>731500</v>
      </c>
      <c r="O373" s="11">
        <v>6264196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"/>
      <c r="AS373" s="1">
        <v>8370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</row>
    <row r="374" spans="1:50">
      <c r="A374" s="2">
        <v>2015</v>
      </c>
      <c r="B374" s="2">
        <v>8300</v>
      </c>
      <c r="C374" s="14">
        <v>17</v>
      </c>
      <c r="D374" s="1">
        <v>2000</v>
      </c>
      <c r="E374" s="1">
        <v>2700</v>
      </c>
      <c r="F374" s="1">
        <v>271</v>
      </c>
      <c r="G374" s="1"/>
      <c r="H374" s="12" t="s">
        <v>184</v>
      </c>
      <c r="I374" s="11">
        <v>5532696</v>
      </c>
      <c r="J374" s="11">
        <v>0</v>
      </c>
      <c r="K374" s="11">
        <v>5532696</v>
      </c>
      <c r="L374" s="11">
        <v>731500</v>
      </c>
      <c r="M374" s="11">
        <v>0</v>
      </c>
      <c r="N374" s="11">
        <v>731500</v>
      </c>
      <c r="O374" s="11">
        <v>6264196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11">
        <v>0</v>
      </c>
      <c r="AN374" s="11">
        <v>0</v>
      </c>
      <c r="AO374" s="11">
        <v>0</v>
      </c>
      <c r="AP374" s="11">
        <v>0</v>
      </c>
      <c r="AQ374" s="11">
        <v>0</v>
      </c>
      <c r="AR374" s="1"/>
      <c r="AS374" s="1">
        <v>8370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</row>
    <row r="375" spans="1:50">
      <c r="A375" s="2">
        <v>2015</v>
      </c>
      <c r="B375" s="2">
        <v>8300</v>
      </c>
      <c r="C375" s="14">
        <v>17</v>
      </c>
      <c r="D375" s="1">
        <v>2000</v>
      </c>
      <c r="E375" s="1">
        <v>2700</v>
      </c>
      <c r="F375" s="1">
        <v>271</v>
      </c>
      <c r="G375" s="14" t="s">
        <v>33</v>
      </c>
      <c r="H375" s="12" t="s">
        <v>184</v>
      </c>
      <c r="I375" s="11">
        <v>5532696</v>
      </c>
      <c r="J375" s="11">
        <v>0</v>
      </c>
      <c r="K375" s="11">
        <v>5532696</v>
      </c>
      <c r="L375" s="11">
        <v>731500</v>
      </c>
      <c r="M375" s="11">
        <v>0</v>
      </c>
      <c r="N375" s="11">
        <v>731500</v>
      </c>
      <c r="O375" s="11">
        <v>6264196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" t="s">
        <v>64</v>
      </c>
      <c r="AS375" s="1">
        <v>8370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</row>
    <row r="376" spans="1:50">
      <c r="A376" s="2">
        <v>2015</v>
      </c>
      <c r="B376" s="2">
        <v>8300</v>
      </c>
      <c r="C376" s="14">
        <v>17</v>
      </c>
      <c r="D376" s="1">
        <v>2000</v>
      </c>
      <c r="E376" s="1">
        <v>2800</v>
      </c>
      <c r="F376" s="1"/>
      <c r="G376" s="1"/>
      <c r="H376" s="12" t="s">
        <v>108</v>
      </c>
      <c r="I376" s="11">
        <v>1700000</v>
      </c>
      <c r="J376" s="11">
        <v>0</v>
      </c>
      <c r="K376" s="11">
        <v>1700000</v>
      </c>
      <c r="L376" s="11">
        <v>423500</v>
      </c>
      <c r="M376" s="11">
        <v>0</v>
      </c>
      <c r="N376" s="11">
        <v>423500</v>
      </c>
      <c r="O376" s="11">
        <v>2123500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11">
        <v>0</v>
      </c>
      <c r="AN376" s="11">
        <v>0</v>
      </c>
      <c r="AO376" s="11">
        <v>0</v>
      </c>
      <c r="AP376" s="11">
        <v>0</v>
      </c>
      <c r="AQ376" s="11">
        <v>0</v>
      </c>
      <c r="AR376" s="1"/>
      <c r="AS376" s="1">
        <v>1372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</row>
    <row r="377" spans="1:50">
      <c r="A377" s="2">
        <v>2015</v>
      </c>
      <c r="B377" s="2">
        <v>8300</v>
      </c>
      <c r="C377" s="14">
        <v>17</v>
      </c>
      <c r="D377" s="1">
        <v>2000</v>
      </c>
      <c r="E377" s="1">
        <v>2800</v>
      </c>
      <c r="F377" s="1">
        <v>282</v>
      </c>
      <c r="G377" s="1"/>
      <c r="H377" s="12" t="s">
        <v>201</v>
      </c>
      <c r="I377" s="11">
        <v>650000</v>
      </c>
      <c r="J377" s="11">
        <v>0</v>
      </c>
      <c r="K377" s="11">
        <v>650000</v>
      </c>
      <c r="L377" s="11">
        <v>0</v>
      </c>
      <c r="M377" s="11">
        <v>0</v>
      </c>
      <c r="N377" s="11">
        <v>0</v>
      </c>
      <c r="O377" s="11">
        <v>650000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" t="s">
        <v>202</v>
      </c>
      <c r="AS377" s="1">
        <v>100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</row>
    <row r="378" spans="1:50">
      <c r="A378" s="2">
        <v>2015</v>
      </c>
      <c r="B378" s="2">
        <v>8300</v>
      </c>
      <c r="C378" s="14">
        <v>17</v>
      </c>
      <c r="D378" s="1">
        <v>2000</v>
      </c>
      <c r="E378" s="1">
        <v>2800</v>
      </c>
      <c r="F378" s="1">
        <v>282</v>
      </c>
      <c r="G378" s="14" t="s">
        <v>33</v>
      </c>
      <c r="H378" s="12" t="s">
        <v>201</v>
      </c>
      <c r="I378" s="11">
        <v>650000</v>
      </c>
      <c r="J378" s="11">
        <v>0</v>
      </c>
      <c r="K378" s="11">
        <v>650000</v>
      </c>
      <c r="L378" s="11">
        <v>0</v>
      </c>
      <c r="M378" s="11">
        <v>0</v>
      </c>
      <c r="N378" s="11">
        <v>0</v>
      </c>
      <c r="O378" s="11">
        <v>650000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11">
        <v>0</v>
      </c>
      <c r="AN378" s="11">
        <v>0</v>
      </c>
      <c r="AO378" s="11">
        <v>0</v>
      </c>
      <c r="AP378" s="11">
        <v>0</v>
      </c>
      <c r="AQ378" s="11">
        <v>0</v>
      </c>
      <c r="AR378" s="1" t="s">
        <v>64</v>
      </c>
      <c r="AS378" s="1">
        <v>100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</row>
    <row r="379" spans="1:50" ht="30">
      <c r="A379" s="2">
        <v>2015</v>
      </c>
      <c r="B379" s="2">
        <v>8300</v>
      </c>
      <c r="C379" s="14">
        <v>17</v>
      </c>
      <c r="D379" s="1">
        <v>2000</v>
      </c>
      <c r="E379" s="1">
        <v>2800</v>
      </c>
      <c r="F379" s="1">
        <v>283</v>
      </c>
      <c r="G379" s="1"/>
      <c r="H379" s="12" t="s">
        <v>109</v>
      </c>
      <c r="I379" s="11">
        <v>1050000</v>
      </c>
      <c r="J379" s="11">
        <v>0</v>
      </c>
      <c r="K379" s="11">
        <v>1050000</v>
      </c>
      <c r="L379" s="11">
        <v>423500</v>
      </c>
      <c r="M379" s="11">
        <v>0</v>
      </c>
      <c r="N379" s="11">
        <v>423500</v>
      </c>
      <c r="O379" s="11">
        <v>1473500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" t="s">
        <v>202</v>
      </c>
      <c r="AS379" s="1">
        <v>1272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</row>
    <row r="380" spans="1:50" ht="30">
      <c r="A380" s="2">
        <v>2015</v>
      </c>
      <c r="B380" s="2">
        <v>8300</v>
      </c>
      <c r="C380" s="14">
        <v>17</v>
      </c>
      <c r="D380" s="1">
        <v>2000</v>
      </c>
      <c r="E380" s="1">
        <v>2800</v>
      </c>
      <c r="F380" s="1">
        <v>283</v>
      </c>
      <c r="G380" s="14" t="s">
        <v>33</v>
      </c>
      <c r="H380" s="12" t="s">
        <v>109</v>
      </c>
      <c r="I380" s="11">
        <v>1050000</v>
      </c>
      <c r="J380" s="11">
        <v>0</v>
      </c>
      <c r="K380" s="11">
        <v>1050000</v>
      </c>
      <c r="L380" s="11">
        <v>423500</v>
      </c>
      <c r="M380" s="11">
        <v>0</v>
      </c>
      <c r="N380" s="11">
        <v>423500</v>
      </c>
      <c r="O380" s="11">
        <v>1473500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s="1"/>
      <c r="AS380" s="1">
        <v>1272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</row>
    <row r="381" spans="1:50">
      <c r="A381" s="2">
        <v>2015</v>
      </c>
      <c r="B381" s="2">
        <v>8300</v>
      </c>
      <c r="C381" s="14">
        <v>17</v>
      </c>
      <c r="D381" s="1">
        <v>2000</v>
      </c>
      <c r="E381" s="1">
        <v>2900</v>
      </c>
      <c r="F381" s="1"/>
      <c r="G381" s="1"/>
      <c r="H381" s="12" t="s">
        <v>203</v>
      </c>
      <c r="I381" s="11">
        <v>0</v>
      </c>
      <c r="J381" s="11">
        <v>0</v>
      </c>
      <c r="K381" s="11">
        <v>0</v>
      </c>
      <c r="L381" s="11">
        <v>1737500</v>
      </c>
      <c r="M381" s="11">
        <v>0</v>
      </c>
      <c r="N381" s="11">
        <v>1737500</v>
      </c>
      <c r="O381" s="11">
        <v>1737500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"/>
      <c r="AS381" s="1">
        <v>461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</row>
    <row r="382" spans="1:50" ht="30">
      <c r="A382" s="2">
        <v>2015</v>
      </c>
      <c r="B382" s="2">
        <v>8300</v>
      </c>
      <c r="C382" s="14">
        <v>17</v>
      </c>
      <c r="D382" s="1">
        <v>2000</v>
      </c>
      <c r="E382" s="1">
        <v>2900</v>
      </c>
      <c r="F382" s="1">
        <v>297</v>
      </c>
      <c r="G382" s="1"/>
      <c r="H382" s="12" t="s">
        <v>112</v>
      </c>
      <c r="I382" s="11">
        <v>0</v>
      </c>
      <c r="J382" s="11">
        <v>0</v>
      </c>
      <c r="K382" s="11">
        <v>0</v>
      </c>
      <c r="L382" s="11">
        <v>1737500</v>
      </c>
      <c r="M382" s="11">
        <v>0</v>
      </c>
      <c r="N382" s="11">
        <v>1737500</v>
      </c>
      <c r="O382" s="11">
        <v>1737500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11">
        <v>0</v>
      </c>
      <c r="AN382" s="11">
        <v>0</v>
      </c>
      <c r="AO382" s="11">
        <v>0</v>
      </c>
      <c r="AP382" s="11">
        <v>0</v>
      </c>
      <c r="AQ382" s="11">
        <v>0</v>
      </c>
      <c r="AR382" s="1" t="s">
        <v>202</v>
      </c>
      <c r="AS382" s="1">
        <v>461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</row>
    <row r="383" spans="1:50" ht="30">
      <c r="A383" s="2">
        <v>2015</v>
      </c>
      <c r="B383" s="2">
        <v>8300</v>
      </c>
      <c r="C383" s="14">
        <v>17</v>
      </c>
      <c r="D383" s="1">
        <v>2000</v>
      </c>
      <c r="E383" s="1">
        <v>2900</v>
      </c>
      <c r="F383" s="1">
        <v>297</v>
      </c>
      <c r="G383" s="14" t="s">
        <v>33</v>
      </c>
      <c r="H383" s="12" t="s">
        <v>112</v>
      </c>
      <c r="I383" s="11">
        <v>0</v>
      </c>
      <c r="J383" s="11">
        <v>0</v>
      </c>
      <c r="K383" s="11">
        <v>0</v>
      </c>
      <c r="L383" s="11">
        <v>1737500</v>
      </c>
      <c r="M383" s="11">
        <v>0</v>
      </c>
      <c r="N383" s="11">
        <v>1737500</v>
      </c>
      <c r="O383" s="11">
        <v>1737500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" t="s">
        <v>64</v>
      </c>
      <c r="AS383" s="1">
        <v>461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</row>
    <row r="384" spans="1:50">
      <c r="A384" s="2">
        <v>2015</v>
      </c>
      <c r="B384" s="2">
        <v>8300</v>
      </c>
      <c r="C384" s="14">
        <v>17</v>
      </c>
      <c r="D384" s="1">
        <v>5000</v>
      </c>
      <c r="E384" s="1"/>
      <c r="F384" s="1"/>
      <c r="G384" s="1"/>
      <c r="H384" s="12" t="s">
        <v>58</v>
      </c>
      <c r="I384" s="11">
        <v>18596132.440000001</v>
      </c>
      <c r="J384" s="11">
        <v>10000000</v>
      </c>
      <c r="K384" s="11">
        <v>28596132.440000001</v>
      </c>
      <c r="L384" s="11">
        <v>0</v>
      </c>
      <c r="M384" s="11">
        <v>1000000</v>
      </c>
      <c r="N384" s="11">
        <v>1000000</v>
      </c>
      <c r="O384" s="11">
        <v>29596132.440000001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"/>
      <c r="AS384" s="1">
        <v>74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</row>
    <row r="385" spans="1:50">
      <c r="A385" s="2">
        <v>2015</v>
      </c>
      <c r="B385" s="2">
        <v>8300</v>
      </c>
      <c r="C385" s="14">
        <v>17</v>
      </c>
      <c r="D385" s="1">
        <v>5000</v>
      </c>
      <c r="E385" s="1">
        <v>5400</v>
      </c>
      <c r="F385" s="1"/>
      <c r="G385" s="1"/>
      <c r="H385" s="12" t="s">
        <v>123</v>
      </c>
      <c r="I385" s="11">
        <v>18581132.440000001</v>
      </c>
      <c r="J385" s="11">
        <v>10000000</v>
      </c>
      <c r="K385" s="11">
        <v>28581132.440000001</v>
      </c>
      <c r="L385" s="11">
        <v>0</v>
      </c>
      <c r="M385" s="11">
        <v>1000000</v>
      </c>
      <c r="N385" s="11">
        <v>1000000</v>
      </c>
      <c r="O385" s="11">
        <v>29581132.440000001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"/>
      <c r="AS385" s="1">
        <v>70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</row>
    <row r="386" spans="1:50">
      <c r="A386" s="2">
        <v>2015</v>
      </c>
      <c r="B386" s="2">
        <v>8300</v>
      </c>
      <c r="C386" s="14">
        <v>17</v>
      </c>
      <c r="D386" s="1">
        <v>5000</v>
      </c>
      <c r="E386" s="1">
        <v>5400</v>
      </c>
      <c r="F386" s="1">
        <v>541</v>
      </c>
      <c r="G386" s="1"/>
      <c r="H386" s="12" t="s">
        <v>66</v>
      </c>
      <c r="I386" s="11">
        <v>18581132.440000001</v>
      </c>
      <c r="J386" s="11">
        <v>10000000</v>
      </c>
      <c r="K386" s="11">
        <v>28581132.440000001</v>
      </c>
      <c r="L386" s="11">
        <v>0</v>
      </c>
      <c r="M386" s="11">
        <v>1000000</v>
      </c>
      <c r="N386" s="11">
        <v>1000000</v>
      </c>
      <c r="O386" s="11">
        <v>29581132.440000001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11">
        <v>0</v>
      </c>
      <c r="AN386" s="11">
        <v>0</v>
      </c>
      <c r="AO386" s="11">
        <v>0</v>
      </c>
      <c r="AP386" s="11">
        <v>0</v>
      </c>
      <c r="AQ386" s="11">
        <v>0</v>
      </c>
      <c r="AR386" s="1"/>
      <c r="AS386" s="1">
        <v>70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</row>
    <row r="387" spans="1:50" ht="30">
      <c r="A387" s="2">
        <v>2015</v>
      </c>
      <c r="B387" s="2">
        <v>8300</v>
      </c>
      <c r="C387" s="14">
        <v>17</v>
      </c>
      <c r="D387" s="1">
        <v>5000</v>
      </c>
      <c r="E387" s="1">
        <v>5400</v>
      </c>
      <c r="F387" s="1">
        <v>541</v>
      </c>
      <c r="G387" s="14" t="s">
        <v>33</v>
      </c>
      <c r="H387" s="12" t="s">
        <v>168</v>
      </c>
      <c r="I387" s="11">
        <v>18581132.440000001</v>
      </c>
      <c r="J387" s="11">
        <v>10000000</v>
      </c>
      <c r="K387" s="11">
        <v>28581132.440000001</v>
      </c>
      <c r="L387" s="11">
        <v>0</v>
      </c>
      <c r="M387" s="11">
        <v>1000000</v>
      </c>
      <c r="N387" s="11">
        <v>1000000</v>
      </c>
      <c r="O387" s="11">
        <v>29581132.440000001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" t="s">
        <v>64</v>
      </c>
      <c r="AS387" s="1">
        <v>70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</row>
    <row r="388" spans="1:50">
      <c r="A388" s="2">
        <v>2015</v>
      </c>
      <c r="B388" s="2">
        <v>8300</v>
      </c>
      <c r="C388" s="14">
        <v>17</v>
      </c>
      <c r="D388" s="1">
        <v>5000</v>
      </c>
      <c r="E388" s="1">
        <v>5600</v>
      </c>
      <c r="F388" s="1"/>
      <c r="G388" s="1"/>
      <c r="H388" s="12" t="s">
        <v>93</v>
      </c>
      <c r="I388" s="11">
        <v>15000</v>
      </c>
      <c r="J388" s="11">
        <v>0</v>
      </c>
      <c r="K388" s="11">
        <v>15000</v>
      </c>
      <c r="L388" s="11">
        <v>0</v>
      </c>
      <c r="M388" s="11">
        <v>0</v>
      </c>
      <c r="N388" s="11">
        <v>0</v>
      </c>
      <c r="O388" s="11">
        <v>15000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1">
        <v>0</v>
      </c>
      <c r="AQ388" s="11">
        <v>0</v>
      </c>
      <c r="AR388" s="1"/>
      <c r="AS388" s="1">
        <v>4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</row>
    <row r="389" spans="1:50">
      <c r="A389" s="2">
        <v>2015</v>
      </c>
      <c r="B389" s="2">
        <v>8300</v>
      </c>
      <c r="C389" s="14">
        <v>17</v>
      </c>
      <c r="D389" s="1">
        <v>5000</v>
      </c>
      <c r="E389" s="1">
        <v>5600</v>
      </c>
      <c r="F389" s="1">
        <v>569</v>
      </c>
      <c r="G389" s="1"/>
      <c r="H389" s="12" t="s">
        <v>192</v>
      </c>
      <c r="I389" s="11">
        <v>15000</v>
      </c>
      <c r="J389" s="11">
        <v>0</v>
      </c>
      <c r="K389" s="11">
        <v>15000</v>
      </c>
      <c r="L389" s="11">
        <v>0</v>
      </c>
      <c r="M389" s="11">
        <v>0</v>
      </c>
      <c r="N389" s="11">
        <v>0</v>
      </c>
      <c r="O389" s="11">
        <v>15000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"/>
      <c r="AS389" s="1">
        <v>4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</row>
    <row r="390" spans="1:50">
      <c r="A390" s="2">
        <v>2015</v>
      </c>
      <c r="B390" s="2">
        <v>8300</v>
      </c>
      <c r="C390" s="14">
        <v>17</v>
      </c>
      <c r="D390" s="1">
        <v>5000</v>
      </c>
      <c r="E390" s="1">
        <v>5600</v>
      </c>
      <c r="F390" s="1">
        <v>569</v>
      </c>
      <c r="G390" s="14" t="s">
        <v>208</v>
      </c>
      <c r="H390" s="12" t="s">
        <v>193</v>
      </c>
      <c r="I390" s="11">
        <v>15000</v>
      </c>
      <c r="J390" s="11">
        <v>0</v>
      </c>
      <c r="K390" s="11">
        <v>15000</v>
      </c>
      <c r="L390" s="11">
        <v>0</v>
      </c>
      <c r="M390" s="11">
        <v>0</v>
      </c>
      <c r="N390" s="11">
        <v>0</v>
      </c>
      <c r="O390" s="11">
        <v>15000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" t="s">
        <v>64</v>
      </c>
      <c r="AS390" s="1">
        <v>4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</row>
    <row r="391" spans="1:50">
      <c r="A391" s="2">
        <v>2015</v>
      </c>
      <c r="B391" s="2">
        <v>8300</v>
      </c>
      <c r="C391" s="14">
        <v>17</v>
      </c>
      <c r="D391" s="1">
        <v>5000</v>
      </c>
      <c r="E391" s="1"/>
      <c r="F391" s="1"/>
      <c r="G391" s="1"/>
      <c r="H391" s="12" t="s">
        <v>58</v>
      </c>
      <c r="I391" s="11">
        <v>23378843.100000001</v>
      </c>
      <c r="J391" s="11">
        <v>0</v>
      </c>
      <c r="K391" s="11">
        <v>23378843.100000001</v>
      </c>
      <c r="L391" s="11">
        <v>5892489.6500000004</v>
      </c>
      <c r="M391" s="11">
        <v>0</v>
      </c>
      <c r="N391" s="11">
        <v>5892489.6500000004</v>
      </c>
      <c r="O391" s="11">
        <v>29271332.75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"/>
      <c r="AS391" s="1">
        <v>810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</row>
    <row r="392" spans="1:50">
      <c r="A392" s="2">
        <v>2015</v>
      </c>
      <c r="B392" s="2">
        <v>8300</v>
      </c>
      <c r="C392" s="14">
        <v>17</v>
      </c>
      <c r="D392" s="1">
        <v>5000</v>
      </c>
      <c r="E392" s="1">
        <v>5100</v>
      </c>
      <c r="F392" s="1"/>
      <c r="G392" s="1"/>
      <c r="H392" s="12" t="s">
        <v>59</v>
      </c>
      <c r="I392" s="11">
        <v>9885000</v>
      </c>
      <c r="J392" s="11">
        <v>0</v>
      </c>
      <c r="K392" s="11">
        <v>9885000</v>
      </c>
      <c r="L392" s="11">
        <v>4828720</v>
      </c>
      <c r="M392" s="11">
        <v>0</v>
      </c>
      <c r="N392" s="11">
        <v>4828720</v>
      </c>
      <c r="O392" s="11">
        <v>14713720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11">
        <v>0</v>
      </c>
      <c r="AN392" s="11">
        <v>0</v>
      </c>
      <c r="AO392" s="11">
        <v>0</v>
      </c>
      <c r="AP392" s="11">
        <v>0</v>
      </c>
      <c r="AQ392" s="11">
        <v>0</v>
      </c>
      <c r="AR392" s="1"/>
      <c r="AS392" s="1">
        <v>659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</row>
    <row r="393" spans="1:50" ht="30">
      <c r="A393" s="2">
        <v>2015</v>
      </c>
      <c r="B393" s="2">
        <v>8300</v>
      </c>
      <c r="C393" s="14">
        <v>17</v>
      </c>
      <c r="D393" s="1">
        <v>5000</v>
      </c>
      <c r="E393" s="1">
        <v>5100</v>
      </c>
      <c r="F393" s="1">
        <v>515</v>
      </c>
      <c r="G393" s="1"/>
      <c r="H393" s="12" t="s">
        <v>60</v>
      </c>
      <c r="I393" s="11">
        <v>9885000</v>
      </c>
      <c r="J393" s="11">
        <v>0</v>
      </c>
      <c r="K393" s="11">
        <v>9885000</v>
      </c>
      <c r="L393" s="11">
        <v>159120</v>
      </c>
      <c r="M393" s="11">
        <v>0</v>
      </c>
      <c r="N393" s="11">
        <v>159120</v>
      </c>
      <c r="O393" s="11">
        <v>10044120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"/>
      <c r="AS393" s="1">
        <v>655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</row>
    <row r="394" spans="1:50">
      <c r="A394" s="2">
        <v>2015</v>
      </c>
      <c r="B394" s="2">
        <v>8300</v>
      </c>
      <c r="C394" s="14">
        <v>17</v>
      </c>
      <c r="D394" s="1">
        <v>5000</v>
      </c>
      <c r="E394" s="1">
        <v>5100</v>
      </c>
      <c r="F394" s="1">
        <v>515</v>
      </c>
      <c r="G394" s="14" t="s">
        <v>33</v>
      </c>
      <c r="H394" s="12" t="s">
        <v>61</v>
      </c>
      <c r="I394" s="11">
        <v>9885000</v>
      </c>
      <c r="J394" s="11">
        <v>0</v>
      </c>
      <c r="K394" s="11">
        <v>9885000</v>
      </c>
      <c r="L394" s="11">
        <v>159120</v>
      </c>
      <c r="M394" s="11">
        <v>0</v>
      </c>
      <c r="N394" s="11">
        <v>159120</v>
      </c>
      <c r="O394" s="11">
        <v>10044120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11">
        <v>0</v>
      </c>
      <c r="AN394" s="11">
        <v>0</v>
      </c>
      <c r="AO394" s="11">
        <v>0</v>
      </c>
      <c r="AP394" s="11">
        <v>0</v>
      </c>
      <c r="AQ394" s="11">
        <v>0</v>
      </c>
      <c r="AR394" s="1" t="s">
        <v>64</v>
      </c>
      <c r="AS394" s="1">
        <v>655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</row>
    <row r="395" spans="1:50">
      <c r="A395" s="2">
        <v>2015</v>
      </c>
      <c r="B395" s="2">
        <v>8300</v>
      </c>
      <c r="C395" s="14">
        <v>17</v>
      </c>
      <c r="D395" s="1">
        <v>5000</v>
      </c>
      <c r="E395" s="1">
        <v>5100</v>
      </c>
      <c r="F395" s="1">
        <v>519</v>
      </c>
      <c r="G395" s="1"/>
      <c r="H395" s="12" t="s">
        <v>151</v>
      </c>
      <c r="I395" s="11">
        <v>0</v>
      </c>
      <c r="J395" s="11">
        <v>0</v>
      </c>
      <c r="K395" s="11">
        <v>0</v>
      </c>
      <c r="L395" s="11">
        <v>4669600</v>
      </c>
      <c r="M395" s="11">
        <v>0</v>
      </c>
      <c r="N395" s="11">
        <v>4669600</v>
      </c>
      <c r="O395" s="11">
        <v>4669600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"/>
      <c r="AS395" s="1">
        <v>4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</row>
    <row r="396" spans="1:50">
      <c r="A396" s="2">
        <v>2015</v>
      </c>
      <c r="B396" s="2">
        <v>8300</v>
      </c>
      <c r="C396" s="14">
        <v>17</v>
      </c>
      <c r="D396" s="1">
        <v>5000</v>
      </c>
      <c r="E396" s="1">
        <v>5100</v>
      </c>
      <c r="F396" s="1">
        <v>519</v>
      </c>
      <c r="G396" s="14" t="s">
        <v>33</v>
      </c>
      <c r="H396" s="12" t="s">
        <v>152</v>
      </c>
      <c r="I396" s="11">
        <v>0</v>
      </c>
      <c r="J396" s="11">
        <v>0</v>
      </c>
      <c r="K396" s="11">
        <v>0</v>
      </c>
      <c r="L396" s="11">
        <v>4669600</v>
      </c>
      <c r="M396" s="11">
        <v>0</v>
      </c>
      <c r="N396" s="11">
        <v>4669600</v>
      </c>
      <c r="O396" s="11">
        <v>4669600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11">
        <v>0</v>
      </c>
      <c r="AN396" s="11">
        <v>0</v>
      </c>
      <c r="AO396" s="11">
        <v>0</v>
      </c>
      <c r="AP396" s="11">
        <v>0</v>
      </c>
      <c r="AQ396" s="11">
        <v>0</v>
      </c>
      <c r="AR396" s="1" t="s">
        <v>64</v>
      </c>
      <c r="AS396" s="1">
        <v>4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</row>
    <row r="397" spans="1:50">
      <c r="A397" s="2">
        <v>2015</v>
      </c>
      <c r="B397" s="2">
        <v>8300</v>
      </c>
      <c r="C397" s="14">
        <v>17</v>
      </c>
      <c r="D397" s="1">
        <v>5000</v>
      </c>
      <c r="E397" s="1">
        <v>5200</v>
      </c>
      <c r="F397" s="1"/>
      <c r="G397" s="1"/>
      <c r="H397" s="12" t="s">
        <v>88</v>
      </c>
      <c r="I397" s="11">
        <v>0</v>
      </c>
      <c r="J397" s="11">
        <v>0</v>
      </c>
      <c r="K397" s="11">
        <v>0</v>
      </c>
      <c r="L397" s="11">
        <v>1063769.6499999999</v>
      </c>
      <c r="M397" s="11">
        <v>0</v>
      </c>
      <c r="N397" s="11">
        <v>1063769.6499999999</v>
      </c>
      <c r="O397" s="11">
        <v>1063769.6499999999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"/>
      <c r="AS397" s="1">
        <v>1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</row>
    <row r="398" spans="1:50">
      <c r="A398" s="2">
        <v>2015</v>
      </c>
      <c r="B398" s="2">
        <v>8300</v>
      </c>
      <c r="C398" s="14">
        <v>17</v>
      </c>
      <c r="D398" s="1">
        <v>5000</v>
      </c>
      <c r="E398" s="1">
        <v>5200</v>
      </c>
      <c r="F398" s="1">
        <v>523</v>
      </c>
      <c r="G398" s="1"/>
      <c r="H398" s="12" t="s">
        <v>63</v>
      </c>
      <c r="I398" s="11">
        <v>0</v>
      </c>
      <c r="J398" s="11">
        <v>0</v>
      </c>
      <c r="K398" s="11">
        <v>0</v>
      </c>
      <c r="L398" s="11">
        <v>1063769.6499999999</v>
      </c>
      <c r="M398" s="11">
        <v>0</v>
      </c>
      <c r="N398" s="11">
        <v>1063769.6499999999</v>
      </c>
      <c r="O398" s="11">
        <v>1063769.6499999999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11">
        <v>0</v>
      </c>
      <c r="AN398" s="11">
        <v>0</v>
      </c>
      <c r="AO398" s="11">
        <v>0</v>
      </c>
      <c r="AP398" s="11">
        <v>0</v>
      </c>
      <c r="AQ398" s="11">
        <v>0</v>
      </c>
      <c r="AR398" s="1"/>
      <c r="AS398" s="1">
        <v>1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</row>
    <row r="399" spans="1:50">
      <c r="A399" s="2">
        <v>2015</v>
      </c>
      <c r="B399" s="2">
        <v>8300</v>
      </c>
      <c r="C399" s="14">
        <v>17</v>
      </c>
      <c r="D399" s="1">
        <v>5000</v>
      </c>
      <c r="E399" s="1">
        <v>5200</v>
      </c>
      <c r="F399" s="1">
        <v>523</v>
      </c>
      <c r="G399" s="14" t="s">
        <v>33</v>
      </c>
      <c r="H399" s="12" t="s">
        <v>63</v>
      </c>
      <c r="I399" s="11">
        <v>0</v>
      </c>
      <c r="J399" s="11">
        <v>0</v>
      </c>
      <c r="K399" s="11">
        <v>0</v>
      </c>
      <c r="L399" s="11">
        <v>1063769.6499999999</v>
      </c>
      <c r="M399" s="11">
        <v>0</v>
      </c>
      <c r="N399" s="11">
        <v>1063769.6499999999</v>
      </c>
      <c r="O399" s="11">
        <v>1063769.6499999999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" t="s">
        <v>64</v>
      </c>
      <c r="AS399" s="1">
        <v>1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</row>
    <row r="400" spans="1:50">
      <c r="A400" s="2">
        <v>2015</v>
      </c>
      <c r="B400" s="2">
        <v>8300</v>
      </c>
      <c r="C400" s="14">
        <v>17</v>
      </c>
      <c r="D400" s="1">
        <v>5000</v>
      </c>
      <c r="E400" s="1">
        <v>5300</v>
      </c>
      <c r="F400" s="1"/>
      <c r="G400" s="1"/>
      <c r="H400" s="12" t="s">
        <v>91</v>
      </c>
      <c r="I400" s="11">
        <v>237000</v>
      </c>
      <c r="J400" s="11">
        <v>0</v>
      </c>
      <c r="K400" s="11">
        <v>237000</v>
      </c>
      <c r="L400" s="11">
        <v>0</v>
      </c>
      <c r="M400" s="11">
        <v>0</v>
      </c>
      <c r="N400" s="11">
        <v>0</v>
      </c>
      <c r="O400" s="11">
        <v>237000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11">
        <v>0</v>
      </c>
      <c r="AN400" s="11">
        <v>0</v>
      </c>
      <c r="AO400" s="11">
        <v>0</v>
      </c>
      <c r="AP400" s="11">
        <v>0</v>
      </c>
      <c r="AQ400" s="11">
        <v>0</v>
      </c>
      <c r="AR400" s="1"/>
      <c r="AS400" s="1">
        <v>2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</row>
    <row r="401" spans="1:50">
      <c r="A401" s="2">
        <v>2015</v>
      </c>
      <c r="B401" s="2">
        <v>8300</v>
      </c>
      <c r="C401" s="14">
        <v>17</v>
      </c>
      <c r="D401" s="1">
        <v>5000</v>
      </c>
      <c r="E401" s="1">
        <v>5300</v>
      </c>
      <c r="F401" s="1">
        <v>531</v>
      </c>
      <c r="G401" s="1"/>
      <c r="H401" s="12" t="s">
        <v>92</v>
      </c>
      <c r="I401" s="11">
        <v>237000</v>
      </c>
      <c r="J401" s="11">
        <v>0</v>
      </c>
      <c r="K401" s="11">
        <v>237000</v>
      </c>
      <c r="L401" s="11">
        <v>0</v>
      </c>
      <c r="M401" s="11">
        <v>0</v>
      </c>
      <c r="N401" s="11">
        <v>0</v>
      </c>
      <c r="O401" s="11">
        <v>237000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"/>
      <c r="AS401" s="1">
        <v>2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</row>
    <row r="402" spans="1:50">
      <c r="A402" s="2">
        <v>2015</v>
      </c>
      <c r="B402" s="2">
        <v>8300</v>
      </c>
      <c r="C402" s="14">
        <v>17</v>
      </c>
      <c r="D402" s="1">
        <v>5000</v>
      </c>
      <c r="E402" s="1">
        <v>5300</v>
      </c>
      <c r="F402" s="1">
        <v>531</v>
      </c>
      <c r="G402" s="14" t="s">
        <v>33</v>
      </c>
      <c r="H402" s="12" t="s">
        <v>92</v>
      </c>
      <c r="I402" s="11">
        <v>237000</v>
      </c>
      <c r="J402" s="11">
        <v>0</v>
      </c>
      <c r="K402" s="11">
        <v>237000</v>
      </c>
      <c r="L402" s="11">
        <v>0</v>
      </c>
      <c r="M402" s="11">
        <v>0</v>
      </c>
      <c r="N402" s="11">
        <v>0</v>
      </c>
      <c r="O402" s="11">
        <v>237000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11">
        <v>0</v>
      </c>
      <c r="AN402" s="11">
        <v>0</v>
      </c>
      <c r="AO402" s="11">
        <v>0</v>
      </c>
      <c r="AP402" s="11">
        <v>0</v>
      </c>
      <c r="AQ402" s="11">
        <v>0</v>
      </c>
      <c r="AR402" s="1" t="s">
        <v>64</v>
      </c>
      <c r="AS402" s="1">
        <v>2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</row>
    <row r="403" spans="1:50">
      <c r="A403" s="2">
        <v>2015</v>
      </c>
      <c r="B403" s="2">
        <v>8300</v>
      </c>
      <c r="C403" s="14">
        <v>17</v>
      </c>
      <c r="D403" s="1">
        <v>5000</v>
      </c>
      <c r="E403" s="1">
        <v>5400</v>
      </c>
      <c r="F403" s="1"/>
      <c r="G403" s="1"/>
      <c r="H403" s="12" t="s">
        <v>123</v>
      </c>
      <c r="I403" s="11">
        <v>8440000</v>
      </c>
      <c r="J403" s="11">
        <v>0</v>
      </c>
      <c r="K403" s="11">
        <v>8440000</v>
      </c>
      <c r="L403" s="11">
        <v>0</v>
      </c>
      <c r="M403" s="11">
        <v>0</v>
      </c>
      <c r="N403" s="11">
        <v>0</v>
      </c>
      <c r="O403" s="11">
        <v>8440000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"/>
      <c r="AS403" s="1">
        <v>15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</row>
    <row r="404" spans="1:50">
      <c r="A404" s="2">
        <v>2015</v>
      </c>
      <c r="B404" s="2">
        <v>8300</v>
      </c>
      <c r="C404" s="14">
        <v>17</v>
      </c>
      <c r="D404" s="1">
        <v>5000</v>
      </c>
      <c r="E404" s="1">
        <v>5400</v>
      </c>
      <c r="F404" s="1">
        <v>541</v>
      </c>
      <c r="G404" s="1"/>
      <c r="H404" s="12" t="s">
        <v>66</v>
      </c>
      <c r="I404" s="11">
        <v>8440000</v>
      </c>
      <c r="J404" s="11">
        <v>0</v>
      </c>
      <c r="K404" s="11">
        <v>8440000</v>
      </c>
      <c r="L404" s="11">
        <v>0</v>
      </c>
      <c r="M404" s="11">
        <v>0</v>
      </c>
      <c r="N404" s="11">
        <v>0</v>
      </c>
      <c r="O404" s="11">
        <v>8440000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11">
        <v>0</v>
      </c>
      <c r="AN404" s="11">
        <v>0</v>
      </c>
      <c r="AO404" s="11">
        <v>0</v>
      </c>
      <c r="AP404" s="11">
        <v>0</v>
      </c>
      <c r="AQ404" s="11">
        <v>0</v>
      </c>
      <c r="AR404" s="1"/>
      <c r="AS404" s="1">
        <v>15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</row>
    <row r="405" spans="1:50">
      <c r="A405" s="2">
        <v>2015</v>
      </c>
      <c r="B405" s="2">
        <v>8300</v>
      </c>
      <c r="C405" s="14">
        <v>17</v>
      </c>
      <c r="D405" s="1">
        <v>5000</v>
      </c>
      <c r="E405" s="1">
        <v>5400</v>
      </c>
      <c r="F405" s="1">
        <v>541</v>
      </c>
      <c r="G405" s="14" t="s">
        <v>33</v>
      </c>
      <c r="H405" s="12" t="s">
        <v>204</v>
      </c>
      <c r="I405" s="11">
        <v>6000000</v>
      </c>
      <c r="J405" s="11">
        <v>0</v>
      </c>
      <c r="K405" s="11">
        <v>6000000</v>
      </c>
      <c r="L405" s="11">
        <v>0</v>
      </c>
      <c r="M405" s="11">
        <v>0</v>
      </c>
      <c r="N405" s="11">
        <v>0</v>
      </c>
      <c r="O405" s="11">
        <v>6000000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" t="s">
        <v>64</v>
      </c>
      <c r="AS405" s="1">
        <v>6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</row>
    <row r="406" spans="1:50">
      <c r="A406" s="2">
        <v>2015</v>
      </c>
      <c r="B406" s="2">
        <v>8300</v>
      </c>
      <c r="C406" s="14">
        <v>17</v>
      </c>
      <c r="D406" s="1">
        <v>5000</v>
      </c>
      <c r="E406" s="1">
        <v>5400</v>
      </c>
      <c r="F406" s="1">
        <v>541</v>
      </c>
      <c r="G406" s="14" t="s">
        <v>33</v>
      </c>
      <c r="H406" s="12" t="s">
        <v>205</v>
      </c>
      <c r="I406" s="11">
        <v>2440000</v>
      </c>
      <c r="J406" s="11">
        <v>0</v>
      </c>
      <c r="K406" s="11">
        <v>2440000</v>
      </c>
      <c r="L406" s="11">
        <v>0</v>
      </c>
      <c r="M406" s="11">
        <v>0</v>
      </c>
      <c r="N406" s="11">
        <v>0</v>
      </c>
      <c r="O406" s="11">
        <v>2440000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11">
        <v>0</v>
      </c>
      <c r="AN406" s="11">
        <v>0</v>
      </c>
      <c r="AO406" s="11">
        <v>0</v>
      </c>
      <c r="AP406" s="11">
        <v>0</v>
      </c>
      <c r="AQ406" s="11">
        <v>0</v>
      </c>
      <c r="AR406" s="1" t="s">
        <v>64</v>
      </c>
      <c r="AS406" s="1">
        <v>9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</row>
    <row r="407" spans="1:50">
      <c r="A407" s="2">
        <v>2015</v>
      </c>
      <c r="B407" s="2">
        <v>8300</v>
      </c>
      <c r="C407" s="14">
        <v>17</v>
      </c>
      <c r="D407" s="1">
        <v>5000</v>
      </c>
      <c r="E407" s="1">
        <v>5500</v>
      </c>
      <c r="F407" s="1"/>
      <c r="G407" s="1"/>
      <c r="H407" s="12" t="s">
        <v>125</v>
      </c>
      <c r="I407" s="11">
        <v>1581200</v>
      </c>
      <c r="J407" s="11">
        <v>0</v>
      </c>
      <c r="K407" s="11">
        <v>1581200</v>
      </c>
      <c r="L407" s="11">
        <v>0</v>
      </c>
      <c r="M407" s="11">
        <v>0</v>
      </c>
      <c r="N407" s="11">
        <v>0</v>
      </c>
      <c r="O407" s="11">
        <v>1581200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"/>
      <c r="AS407" s="1">
        <v>120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</row>
    <row r="408" spans="1:50">
      <c r="A408" s="2">
        <v>2015</v>
      </c>
      <c r="B408" s="2">
        <v>8300</v>
      </c>
      <c r="C408" s="14">
        <v>17</v>
      </c>
      <c r="D408" s="1">
        <v>5000</v>
      </c>
      <c r="E408" s="1">
        <v>5500</v>
      </c>
      <c r="F408" s="1">
        <v>551</v>
      </c>
      <c r="G408" s="1"/>
      <c r="H408" s="12" t="s">
        <v>126</v>
      </c>
      <c r="I408" s="11">
        <v>1581200</v>
      </c>
      <c r="J408" s="11">
        <v>0</v>
      </c>
      <c r="K408" s="11">
        <v>1581200</v>
      </c>
      <c r="L408" s="11">
        <v>0</v>
      </c>
      <c r="M408" s="11">
        <v>0</v>
      </c>
      <c r="N408" s="11">
        <v>0</v>
      </c>
      <c r="O408" s="11">
        <v>1581200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s="1"/>
      <c r="AS408" s="1">
        <v>120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</row>
    <row r="409" spans="1:50">
      <c r="A409" s="2">
        <v>2015</v>
      </c>
      <c r="B409" s="2">
        <v>8300</v>
      </c>
      <c r="C409" s="14">
        <v>17</v>
      </c>
      <c r="D409" s="1">
        <v>5000</v>
      </c>
      <c r="E409" s="1">
        <v>5500</v>
      </c>
      <c r="F409" s="1">
        <v>551</v>
      </c>
      <c r="G409" s="14" t="s">
        <v>208</v>
      </c>
      <c r="H409" s="12" t="s">
        <v>127</v>
      </c>
      <c r="I409" s="11">
        <v>1581200</v>
      </c>
      <c r="J409" s="11">
        <v>0</v>
      </c>
      <c r="K409" s="11">
        <v>1581200</v>
      </c>
      <c r="L409" s="11">
        <v>0</v>
      </c>
      <c r="M409" s="11">
        <v>0</v>
      </c>
      <c r="N409" s="11">
        <v>0</v>
      </c>
      <c r="O409" s="11">
        <v>1581200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" t="s">
        <v>64</v>
      </c>
      <c r="AS409" s="1">
        <v>120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</row>
    <row r="410" spans="1:50">
      <c r="A410" s="2">
        <v>2015</v>
      </c>
      <c r="B410" s="2">
        <v>8300</v>
      </c>
      <c r="C410" s="14">
        <v>17</v>
      </c>
      <c r="D410" s="1">
        <v>5000</v>
      </c>
      <c r="E410" s="1">
        <v>5600</v>
      </c>
      <c r="F410" s="1"/>
      <c r="G410" s="1"/>
      <c r="H410" s="12" t="s">
        <v>93</v>
      </c>
      <c r="I410" s="11">
        <v>10000</v>
      </c>
      <c r="J410" s="11">
        <v>0</v>
      </c>
      <c r="K410" s="11">
        <v>10000</v>
      </c>
      <c r="L410" s="11">
        <v>0</v>
      </c>
      <c r="M410" s="11">
        <v>0</v>
      </c>
      <c r="N410" s="11">
        <v>0</v>
      </c>
      <c r="O410" s="11">
        <v>10000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s="1"/>
      <c r="AS410" s="1">
        <v>2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</row>
    <row r="411" spans="1:50">
      <c r="A411" s="2">
        <v>2015</v>
      </c>
      <c r="B411" s="2">
        <v>8300</v>
      </c>
      <c r="C411" s="14">
        <v>17</v>
      </c>
      <c r="D411" s="1">
        <v>5000</v>
      </c>
      <c r="E411" s="1">
        <v>5600</v>
      </c>
      <c r="F411" s="1">
        <v>569</v>
      </c>
      <c r="G411" s="1"/>
      <c r="H411" s="12" t="s">
        <v>192</v>
      </c>
      <c r="I411" s="11">
        <v>10000</v>
      </c>
      <c r="J411" s="11">
        <v>0</v>
      </c>
      <c r="K411" s="11">
        <v>10000</v>
      </c>
      <c r="L411" s="11">
        <v>0</v>
      </c>
      <c r="M411" s="11">
        <v>0</v>
      </c>
      <c r="N411" s="11">
        <v>0</v>
      </c>
      <c r="O411" s="11">
        <v>10000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"/>
      <c r="AS411" s="1">
        <v>2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</row>
    <row r="412" spans="1:50">
      <c r="A412" s="2">
        <v>2015</v>
      </c>
      <c r="B412" s="2">
        <v>8300</v>
      </c>
      <c r="C412" s="14">
        <v>17</v>
      </c>
      <c r="D412" s="1">
        <v>5000</v>
      </c>
      <c r="E412" s="1">
        <v>5600</v>
      </c>
      <c r="F412" s="1">
        <v>569</v>
      </c>
      <c r="G412" s="14" t="s">
        <v>208</v>
      </c>
      <c r="H412" s="12" t="s">
        <v>206</v>
      </c>
      <c r="I412" s="11">
        <v>10000</v>
      </c>
      <c r="J412" s="11">
        <v>0</v>
      </c>
      <c r="K412" s="11">
        <v>10000</v>
      </c>
      <c r="L412" s="11">
        <v>0</v>
      </c>
      <c r="M412" s="11">
        <v>0</v>
      </c>
      <c r="N412" s="11">
        <v>0</v>
      </c>
      <c r="O412" s="11">
        <v>10000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" t="s">
        <v>64</v>
      </c>
      <c r="AS412" s="1">
        <v>2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</row>
    <row r="413" spans="1:50">
      <c r="A413" s="2">
        <v>2015</v>
      </c>
      <c r="B413" s="2">
        <v>8300</v>
      </c>
      <c r="C413" s="14">
        <v>17</v>
      </c>
      <c r="D413" s="1">
        <v>5000</v>
      </c>
      <c r="E413" s="1">
        <v>5900</v>
      </c>
      <c r="F413" s="1"/>
      <c r="G413" s="1"/>
      <c r="H413" s="12" t="s">
        <v>130</v>
      </c>
      <c r="I413" s="11">
        <v>3225643.1</v>
      </c>
      <c r="J413" s="11">
        <v>0</v>
      </c>
      <c r="K413" s="11">
        <v>3225643.1</v>
      </c>
      <c r="L413" s="11">
        <v>0</v>
      </c>
      <c r="M413" s="11">
        <v>0</v>
      </c>
      <c r="N413" s="11">
        <v>0</v>
      </c>
      <c r="O413" s="11">
        <v>3225643.1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"/>
      <c r="AS413" s="1">
        <v>11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</row>
    <row r="414" spans="1:50">
      <c r="A414" s="2">
        <v>2015</v>
      </c>
      <c r="B414" s="2">
        <v>8300</v>
      </c>
      <c r="C414" s="14">
        <v>17</v>
      </c>
      <c r="D414" s="1">
        <v>5000</v>
      </c>
      <c r="E414" s="1">
        <v>5900</v>
      </c>
      <c r="F414" s="1">
        <v>591</v>
      </c>
      <c r="G414" s="1"/>
      <c r="H414" s="12" t="s">
        <v>131</v>
      </c>
      <c r="I414" s="11">
        <v>1970972.54</v>
      </c>
      <c r="J414" s="11">
        <v>0</v>
      </c>
      <c r="K414" s="11">
        <v>1970972.54</v>
      </c>
      <c r="L414" s="11">
        <v>0</v>
      </c>
      <c r="M414" s="11">
        <v>0</v>
      </c>
      <c r="N414" s="11">
        <v>0</v>
      </c>
      <c r="O414" s="11">
        <v>1970972.54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11">
        <v>0</v>
      </c>
      <c r="AN414" s="11">
        <v>0</v>
      </c>
      <c r="AO414" s="11">
        <v>0</v>
      </c>
      <c r="AP414" s="11">
        <v>0</v>
      </c>
      <c r="AQ414" s="11">
        <v>0</v>
      </c>
      <c r="AR414" s="1"/>
      <c r="AS414" s="1">
        <v>7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</row>
    <row r="415" spans="1:50">
      <c r="A415" s="2">
        <v>2015</v>
      </c>
      <c r="B415" s="2">
        <v>8300</v>
      </c>
      <c r="C415" s="14">
        <v>17</v>
      </c>
      <c r="D415" s="1">
        <v>5000</v>
      </c>
      <c r="E415" s="1">
        <v>5900</v>
      </c>
      <c r="F415" s="1">
        <v>591</v>
      </c>
      <c r="G415" s="14" t="s">
        <v>33</v>
      </c>
      <c r="H415" s="12" t="s">
        <v>131</v>
      </c>
      <c r="I415" s="11">
        <v>1970972.54</v>
      </c>
      <c r="J415" s="11">
        <v>0</v>
      </c>
      <c r="K415" s="11">
        <v>1970972.54</v>
      </c>
      <c r="L415" s="11">
        <v>0</v>
      </c>
      <c r="M415" s="11">
        <v>0</v>
      </c>
      <c r="N415" s="11">
        <v>0</v>
      </c>
      <c r="O415" s="11">
        <v>1970972.54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" t="s">
        <v>132</v>
      </c>
      <c r="AS415" s="1">
        <v>7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</row>
    <row r="416" spans="1:50">
      <c r="A416" s="2">
        <v>2015</v>
      </c>
      <c r="B416" s="2">
        <v>8300</v>
      </c>
      <c r="C416" s="14">
        <v>17</v>
      </c>
      <c r="D416" s="1">
        <v>5000</v>
      </c>
      <c r="E416" s="1">
        <v>5900</v>
      </c>
      <c r="F416" s="1">
        <v>597</v>
      </c>
      <c r="G416" s="1"/>
      <c r="H416" s="12" t="s">
        <v>172</v>
      </c>
      <c r="I416" s="11">
        <v>1254670.56</v>
      </c>
      <c r="J416" s="11">
        <v>0</v>
      </c>
      <c r="K416" s="11">
        <v>1254670.56</v>
      </c>
      <c r="L416" s="11">
        <v>0</v>
      </c>
      <c r="M416" s="11">
        <v>0</v>
      </c>
      <c r="N416" s="11">
        <v>0</v>
      </c>
      <c r="O416" s="11">
        <v>1254670.56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"/>
      <c r="AS416" s="1">
        <v>4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</row>
    <row r="417" spans="1:50">
      <c r="A417" s="2">
        <v>2015</v>
      </c>
      <c r="B417" s="2">
        <v>8300</v>
      </c>
      <c r="C417" s="14">
        <v>17</v>
      </c>
      <c r="D417" s="1">
        <v>5000</v>
      </c>
      <c r="E417" s="1">
        <v>5900</v>
      </c>
      <c r="F417" s="1">
        <v>597</v>
      </c>
      <c r="G417" s="14" t="s">
        <v>33</v>
      </c>
      <c r="H417" s="12" t="s">
        <v>207</v>
      </c>
      <c r="I417" s="11">
        <v>1254670.56</v>
      </c>
      <c r="J417" s="11">
        <v>0</v>
      </c>
      <c r="K417" s="11">
        <v>1254670.56</v>
      </c>
      <c r="L417" s="11">
        <v>0</v>
      </c>
      <c r="M417" s="11">
        <v>0</v>
      </c>
      <c r="N417" s="11">
        <v>0</v>
      </c>
      <c r="O417" s="11">
        <v>1254670.56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" t="s">
        <v>132</v>
      </c>
      <c r="AS417" s="1">
        <v>4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</row>
    <row r="418" spans="1:50">
      <c r="A418" s="2">
        <v>2015</v>
      </c>
      <c r="B418" s="2">
        <v>8300</v>
      </c>
      <c r="C418" s="14">
        <v>17</v>
      </c>
      <c r="D418" s="1">
        <v>6000</v>
      </c>
      <c r="E418" s="1"/>
      <c r="F418" s="1"/>
      <c r="G418" s="1"/>
      <c r="H418" s="12" t="s">
        <v>95</v>
      </c>
      <c r="I418" s="11">
        <v>12500000</v>
      </c>
      <c r="J418" s="11">
        <v>10000000</v>
      </c>
      <c r="K418" s="11">
        <v>22500000</v>
      </c>
      <c r="L418" s="11">
        <v>900000</v>
      </c>
      <c r="M418" s="11">
        <v>0</v>
      </c>
      <c r="N418" s="11">
        <v>900000</v>
      </c>
      <c r="O418" s="11">
        <v>23400000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11">
        <v>0</v>
      </c>
      <c r="AN418" s="11">
        <v>0</v>
      </c>
      <c r="AO418" s="11">
        <v>0</v>
      </c>
      <c r="AP418" s="11">
        <v>0</v>
      </c>
      <c r="AQ418" s="11">
        <v>0</v>
      </c>
      <c r="AR418" s="1"/>
      <c r="AS418" s="1">
        <v>9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</row>
    <row r="419" spans="1:50">
      <c r="A419" s="2">
        <v>2015</v>
      </c>
      <c r="B419" s="2">
        <v>8300</v>
      </c>
      <c r="C419" s="14">
        <v>17</v>
      </c>
      <c r="D419" s="1">
        <v>6000</v>
      </c>
      <c r="E419" s="1">
        <v>6200</v>
      </c>
      <c r="F419" s="1"/>
      <c r="G419" s="1"/>
      <c r="H419" s="12" t="s">
        <v>69</v>
      </c>
      <c r="I419" s="11">
        <v>12500000</v>
      </c>
      <c r="J419" s="11">
        <v>10000000</v>
      </c>
      <c r="K419" s="11">
        <v>22500000</v>
      </c>
      <c r="L419" s="11">
        <v>900000</v>
      </c>
      <c r="M419" s="11">
        <v>0</v>
      </c>
      <c r="N419" s="11">
        <v>900000</v>
      </c>
      <c r="O419" s="11">
        <v>23400000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"/>
      <c r="AS419" s="1">
        <v>9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</row>
    <row r="420" spans="1:50">
      <c r="A420" s="2">
        <v>2015</v>
      </c>
      <c r="B420" s="2">
        <v>8300</v>
      </c>
      <c r="C420" s="14">
        <v>17</v>
      </c>
      <c r="D420" s="1">
        <v>6000</v>
      </c>
      <c r="E420" s="1">
        <v>6200</v>
      </c>
      <c r="F420" s="1">
        <v>622</v>
      </c>
      <c r="G420" s="1"/>
      <c r="H420" s="12" t="s">
        <v>70</v>
      </c>
      <c r="I420" s="11">
        <v>12500000</v>
      </c>
      <c r="J420" s="11">
        <v>10000000</v>
      </c>
      <c r="K420" s="11">
        <v>22500000</v>
      </c>
      <c r="L420" s="11">
        <v>900000</v>
      </c>
      <c r="M420" s="11">
        <v>0</v>
      </c>
      <c r="N420" s="11">
        <v>900000</v>
      </c>
      <c r="O420" s="11">
        <v>23400000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s="1"/>
      <c r="AS420" s="1">
        <v>9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</row>
    <row r="421" spans="1:50" ht="30">
      <c r="A421" s="2">
        <v>2015</v>
      </c>
      <c r="B421" s="2">
        <v>8300</v>
      </c>
      <c r="C421" s="14">
        <v>17</v>
      </c>
      <c r="D421" s="1">
        <v>6000</v>
      </c>
      <c r="E421" s="1">
        <v>6200</v>
      </c>
      <c r="F421" s="1">
        <v>622</v>
      </c>
      <c r="G421" s="14" t="s">
        <v>33</v>
      </c>
      <c r="H421" s="12" t="s">
        <v>133</v>
      </c>
      <c r="I421" s="11">
        <v>12500000</v>
      </c>
      <c r="J421" s="11">
        <v>10000000</v>
      </c>
      <c r="K421" s="11">
        <v>22500000</v>
      </c>
      <c r="L421" s="11">
        <v>900000</v>
      </c>
      <c r="M421" s="11">
        <v>0</v>
      </c>
      <c r="N421" s="11">
        <v>900000</v>
      </c>
      <c r="O421" s="11">
        <v>23400000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" t="s">
        <v>72</v>
      </c>
      <c r="AS421" s="1">
        <v>9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</row>
  </sheetData>
  <mergeCells count="37">
    <mergeCell ref="S10:U10"/>
    <mergeCell ref="P9:V9"/>
    <mergeCell ref="I9:O9"/>
    <mergeCell ref="I10:K10"/>
    <mergeCell ref="L10:N10"/>
    <mergeCell ref="D9:D11"/>
    <mergeCell ref="C9:C11"/>
    <mergeCell ref="B9:B11"/>
    <mergeCell ref="A9:A11"/>
    <mergeCell ref="P10:R10"/>
    <mergeCell ref="H9:H11"/>
    <mergeCell ref="G9:G11"/>
    <mergeCell ref="E9:E11"/>
    <mergeCell ref="F9:F11"/>
    <mergeCell ref="AT10:AT11"/>
    <mergeCell ref="W9:AC9"/>
    <mergeCell ref="W10:Y10"/>
    <mergeCell ref="Z10:AB10"/>
    <mergeCell ref="AD9:AJ9"/>
    <mergeCell ref="AD10:AF10"/>
    <mergeCell ref="AG10:AI10"/>
    <mergeCell ref="A3:AX3"/>
    <mergeCell ref="A4:AX4"/>
    <mergeCell ref="A5:AX5"/>
    <mergeCell ref="A6:AX6"/>
    <mergeCell ref="AU10:AU11"/>
    <mergeCell ref="AV10:AV11"/>
    <mergeCell ref="AW10:AW11"/>
    <mergeCell ref="AX10:AX11"/>
    <mergeCell ref="AR9:AT9"/>
    <mergeCell ref="AU9:AV9"/>
    <mergeCell ref="AW9:AX9"/>
    <mergeCell ref="AK9:AQ9"/>
    <mergeCell ref="AK10:AM10"/>
    <mergeCell ref="AN10:AP10"/>
    <mergeCell ref="AR10:AR11"/>
    <mergeCell ref="AS10:AS11"/>
  </mergeCells>
  <pageMargins left="0.70866141732283472" right="0.70866141732283472" top="0.74803149606299213" bottom="0.74803149606299213" header="0.31496062992125984" footer="0.31496062992125984"/>
  <pageSetup scale="20" fitToHeight="10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zoomScale="40" zoomScaleNormal="40" workbookViewId="0"/>
  </sheetViews>
  <sheetFormatPr baseColWidth="10" defaultColWidth="11.5703125" defaultRowHeight="15"/>
  <cols>
    <col min="1" max="1" width="11.7109375" style="67" customWidth="1"/>
    <col min="2" max="2" width="18.140625" style="67" customWidth="1"/>
    <col min="3" max="3" width="105.28515625" customWidth="1"/>
    <col min="4" max="18" width="36.42578125" customWidth="1"/>
    <col min="19" max="16384" width="11.5703125" style="63"/>
  </cols>
  <sheetData>
    <row r="1" spans="1:18" s="45" customFormat="1" ht="30" customHeight="1">
      <c r="A1" s="43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45" customFormat="1" ht="30" customHeight="1">
      <c r="A2" s="46" t="s">
        <v>214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45" customFormat="1" ht="30" customHeight="1">
      <c r="A3" s="46" t="s">
        <v>215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45" customFormat="1" ht="63" customHeight="1">
      <c r="A4" s="47" t="s">
        <v>216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s="45" customFormat="1" ht="30" customHeight="1">
      <c r="A5" s="46" t="s">
        <v>217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45" customFormat="1" ht="30" customHeight="1">
      <c r="A6" s="46" t="s">
        <v>218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45" customFormat="1" ht="30" customHeight="1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s="51" customFormat="1" ht="40.9" customHeight="1">
      <c r="A8" s="48" t="s">
        <v>2</v>
      </c>
      <c r="B8" s="48" t="s">
        <v>3</v>
      </c>
      <c r="C8" s="49" t="s">
        <v>219</v>
      </c>
      <c r="D8" s="50" t="s">
        <v>220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s="51" customFormat="1" ht="40.9" customHeight="1">
      <c r="A9" s="48"/>
      <c r="B9" s="48"/>
      <c r="C9" s="52"/>
      <c r="D9" s="50" t="s">
        <v>221</v>
      </c>
      <c r="E9" s="50"/>
      <c r="F9" s="50"/>
      <c r="G9" s="50" t="s">
        <v>222</v>
      </c>
      <c r="H9" s="50"/>
      <c r="I9" s="50"/>
      <c r="J9" s="50" t="s">
        <v>223</v>
      </c>
      <c r="K9" s="50"/>
      <c r="L9" s="50"/>
      <c r="M9" s="50" t="s">
        <v>224</v>
      </c>
      <c r="N9" s="50"/>
      <c r="O9" s="50"/>
      <c r="P9" s="50" t="s">
        <v>225</v>
      </c>
      <c r="Q9" s="50"/>
      <c r="R9" s="50"/>
    </row>
    <row r="10" spans="1:18" s="51" customFormat="1" ht="66" customHeight="1">
      <c r="A10" s="48"/>
      <c r="B10" s="48"/>
      <c r="C10" s="53"/>
      <c r="D10" s="54" t="s">
        <v>226</v>
      </c>
      <c r="E10" s="54" t="s">
        <v>227</v>
      </c>
      <c r="F10" s="54" t="s">
        <v>228</v>
      </c>
      <c r="G10" s="54" t="s">
        <v>226</v>
      </c>
      <c r="H10" s="54" t="s">
        <v>227</v>
      </c>
      <c r="I10" s="54" t="s">
        <v>228</v>
      </c>
      <c r="J10" s="54" t="s">
        <v>226</v>
      </c>
      <c r="K10" s="54" t="s">
        <v>227</v>
      </c>
      <c r="L10" s="54" t="s">
        <v>228</v>
      </c>
      <c r="M10" s="54" t="s">
        <v>226</v>
      </c>
      <c r="N10" s="54" t="s">
        <v>227</v>
      </c>
      <c r="O10" s="54" t="s">
        <v>228</v>
      </c>
      <c r="P10" s="54" t="s">
        <v>226</v>
      </c>
      <c r="Q10" s="54" t="s">
        <v>227</v>
      </c>
      <c r="R10" s="54" t="s">
        <v>228</v>
      </c>
    </row>
    <row r="11" spans="1:18" s="59" customFormat="1" ht="52.5">
      <c r="A11" s="55">
        <v>1</v>
      </c>
      <c r="B11" s="56"/>
      <c r="C11" s="57" t="s">
        <v>229</v>
      </c>
      <c r="D11" s="58">
        <f>+D12+D13+D14+D15+D16+D17</f>
        <v>0</v>
      </c>
      <c r="E11" s="58">
        <f t="shared" ref="E11:R11" si="0">+E12+E13+E14+E15+E16+E17</f>
        <v>29535000</v>
      </c>
      <c r="F11" s="58">
        <f t="shared" si="0"/>
        <v>29535000</v>
      </c>
      <c r="G11" s="58">
        <f t="shared" si="0"/>
        <v>0</v>
      </c>
      <c r="H11" s="58">
        <f t="shared" si="0"/>
        <v>0</v>
      </c>
      <c r="I11" s="58">
        <f t="shared" si="0"/>
        <v>0</v>
      </c>
      <c r="J11" s="58">
        <f t="shared" si="0"/>
        <v>0</v>
      </c>
      <c r="K11" s="58">
        <f t="shared" si="0"/>
        <v>0</v>
      </c>
      <c r="L11" s="58">
        <f t="shared" si="0"/>
        <v>0</v>
      </c>
      <c r="M11" s="58">
        <f t="shared" si="0"/>
        <v>0</v>
      </c>
      <c r="N11" s="58">
        <f t="shared" si="0"/>
        <v>0</v>
      </c>
      <c r="O11" s="58">
        <f t="shared" si="0"/>
        <v>0</v>
      </c>
      <c r="P11" s="58">
        <f t="shared" si="0"/>
        <v>0</v>
      </c>
      <c r="Q11" s="58">
        <f t="shared" si="0"/>
        <v>29535000</v>
      </c>
      <c r="R11" s="58">
        <f t="shared" si="0"/>
        <v>29535000</v>
      </c>
    </row>
    <row r="12" spans="1:18" ht="40.9" customHeight="1">
      <c r="A12" s="55"/>
      <c r="B12" s="60">
        <v>1000</v>
      </c>
      <c r="C12" s="61" t="s">
        <v>230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f>+D12-G12-J12-M12</f>
        <v>0</v>
      </c>
      <c r="Q12" s="62">
        <f t="shared" ref="Q12:R17" si="1">+E12-H12-K12-N12</f>
        <v>0</v>
      </c>
      <c r="R12" s="62">
        <f t="shared" si="1"/>
        <v>0</v>
      </c>
    </row>
    <row r="13" spans="1:18" ht="40.9" customHeight="1">
      <c r="A13" s="55"/>
      <c r="B13" s="60">
        <v>2000</v>
      </c>
      <c r="C13" s="61" t="s">
        <v>231</v>
      </c>
      <c r="D13" s="62">
        <v>0</v>
      </c>
      <c r="E13" s="62">
        <v>200000</v>
      </c>
      <c r="F13" s="62">
        <v>200000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f t="shared" ref="P13:P17" si="2">+D13-G13-J13-M13</f>
        <v>0</v>
      </c>
      <c r="Q13" s="62">
        <f t="shared" si="1"/>
        <v>200000</v>
      </c>
      <c r="R13" s="62">
        <f t="shared" si="1"/>
        <v>200000</v>
      </c>
    </row>
    <row r="14" spans="1:18" ht="40.9" customHeight="1">
      <c r="A14" s="55"/>
      <c r="B14" s="60">
        <v>3000</v>
      </c>
      <c r="C14" s="61" t="s">
        <v>232</v>
      </c>
      <c r="D14" s="62">
        <v>0</v>
      </c>
      <c r="E14" s="62">
        <v>21730000</v>
      </c>
      <c r="F14" s="62">
        <v>21730000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f t="shared" si="2"/>
        <v>0</v>
      </c>
      <c r="Q14" s="62">
        <f t="shared" si="1"/>
        <v>21730000</v>
      </c>
      <c r="R14" s="62">
        <f t="shared" si="1"/>
        <v>21730000</v>
      </c>
    </row>
    <row r="15" spans="1:18" ht="40.9" customHeight="1">
      <c r="A15" s="55"/>
      <c r="B15" s="60">
        <v>4000</v>
      </c>
      <c r="C15" s="61" t="s">
        <v>233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f t="shared" si="2"/>
        <v>0</v>
      </c>
      <c r="Q15" s="62">
        <f t="shared" si="1"/>
        <v>0</v>
      </c>
      <c r="R15" s="62">
        <f t="shared" si="1"/>
        <v>0</v>
      </c>
    </row>
    <row r="16" spans="1:18" ht="40.9" customHeight="1">
      <c r="A16" s="55"/>
      <c r="B16" s="60">
        <v>5000</v>
      </c>
      <c r="C16" s="61" t="s">
        <v>230</v>
      </c>
      <c r="D16" s="62">
        <v>0</v>
      </c>
      <c r="E16" s="62">
        <v>3900000</v>
      </c>
      <c r="F16" s="62">
        <v>3900000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f t="shared" si="2"/>
        <v>0</v>
      </c>
      <c r="Q16" s="62">
        <f t="shared" si="1"/>
        <v>3900000</v>
      </c>
      <c r="R16" s="62">
        <f t="shared" si="1"/>
        <v>3900000</v>
      </c>
    </row>
    <row r="17" spans="1:18" ht="40.9" customHeight="1">
      <c r="A17" s="55"/>
      <c r="B17" s="60">
        <v>6000</v>
      </c>
      <c r="C17" s="61" t="s">
        <v>234</v>
      </c>
      <c r="D17" s="62">
        <v>0</v>
      </c>
      <c r="E17" s="62">
        <v>3705000</v>
      </c>
      <c r="F17" s="62">
        <v>3705000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f t="shared" si="2"/>
        <v>0</v>
      </c>
      <c r="Q17" s="62">
        <f t="shared" si="1"/>
        <v>3705000</v>
      </c>
      <c r="R17" s="62">
        <f t="shared" si="1"/>
        <v>3705000</v>
      </c>
    </row>
    <row r="18" spans="1:18" s="59" customFormat="1" ht="52.5">
      <c r="A18" s="55">
        <v>2</v>
      </c>
      <c r="B18" s="56"/>
      <c r="C18" s="57" t="s">
        <v>235</v>
      </c>
      <c r="D18" s="58">
        <f>+D19+D20+D21+D22+D23+D24</f>
        <v>2263738</v>
      </c>
      <c r="E18" s="58">
        <f t="shared" ref="E18:R18" si="3">+E19+E20+E21+E22+E23+E24</f>
        <v>628420</v>
      </c>
      <c r="F18" s="58">
        <f t="shared" si="3"/>
        <v>2892158</v>
      </c>
      <c r="G18" s="58">
        <f t="shared" si="3"/>
        <v>0</v>
      </c>
      <c r="H18" s="58">
        <f t="shared" si="3"/>
        <v>0</v>
      </c>
      <c r="I18" s="58">
        <f t="shared" si="3"/>
        <v>0</v>
      </c>
      <c r="J18" s="58">
        <f t="shared" si="3"/>
        <v>0</v>
      </c>
      <c r="K18" s="58">
        <f t="shared" si="3"/>
        <v>0</v>
      </c>
      <c r="L18" s="58">
        <f t="shared" si="3"/>
        <v>0</v>
      </c>
      <c r="M18" s="58">
        <f t="shared" si="3"/>
        <v>0</v>
      </c>
      <c r="N18" s="58">
        <f t="shared" si="3"/>
        <v>0</v>
      </c>
      <c r="O18" s="58">
        <f t="shared" si="3"/>
        <v>0</v>
      </c>
      <c r="P18" s="58">
        <f t="shared" si="3"/>
        <v>2263738</v>
      </c>
      <c r="Q18" s="58">
        <f t="shared" si="3"/>
        <v>628420</v>
      </c>
      <c r="R18" s="58">
        <f t="shared" si="3"/>
        <v>2892158</v>
      </c>
    </row>
    <row r="19" spans="1:18" ht="40.9" customHeight="1">
      <c r="A19" s="55"/>
      <c r="B19" s="60">
        <v>1000</v>
      </c>
      <c r="C19" s="61" t="s">
        <v>236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f t="shared" ref="P19:R24" si="4">+D19-G19-J19-M19</f>
        <v>0</v>
      </c>
      <c r="Q19" s="62">
        <f t="shared" si="4"/>
        <v>0</v>
      </c>
      <c r="R19" s="62">
        <f t="shared" si="4"/>
        <v>0</v>
      </c>
    </row>
    <row r="20" spans="1:18" ht="40.9" customHeight="1">
      <c r="A20" s="55"/>
      <c r="B20" s="60">
        <v>2000</v>
      </c>
      <c r="C20" s="61" t="s">
        <v>231</v>
      </c>
      <c r="D20" s="62">
        <v>634238</v>
      </c>
      <c r="E20" s="62">
        <v>28420</v>
      </c>
      <c r="F20" s="62">
        <v>662658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f t="shared" si="4"/>
        <v>634238</v>
      </c>
      <c r="Q20" s="62">
        <f t="shared" si="4"/>
        <v>28420</v>
      </c>
      <c r="R20" s="62">
        <f t="shared" si="4"/>
        <v>662658</v>
      </c>
    </row>
    <row r="21" spans="1:18" ht="40.9" customHeight="1">
      <c r="A21" s="55"/>
      <c r="B21" s="60">
        <v>3000</v>
      </c>
      <c r="C21" s="61" t="s">
        <v>232</v>
      </c>
      <c r="D21" s="62">
        <v>0</v>
      </c>
      <c r="E21" s="62">
        <v>180000</v>
      </c>
      <c r="F21" s="62">
        <v>180000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f t="shared" si="4"/>
        <v>0</v>
      </c>
      <c r="Q21" s="62">
        <f t="shared" si="4"/>
        <v>180000</v>
      </c>
      <c r="R21" s="62">
        <f t="shared" si="4"/>
        <v>180000</v>
      </c>
    </row>
    <row r="22" spans="1:18" ht="40.9" customHeight="1">
      <c r="A22" s="55"/>
      <c r="B22" s="60">
        <v>4000</v>
      </c>
      <c r="C22" s="61" t="s">
        <v>233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f t="shared" si="4"/>
        <v>0</v>
      </c>
      <c r="Q22" s="62">
        <f t="shared" si="4"/>
        <v>0</v>
      </c>
      <c r="R22" s="62">
        <f t="shared" si="4"/>
        <v>0</v>
      </c>
    </row>
    <row r="23" spans="1:18" ht="40.9" customHeight="1">
      <c r="A23" s="55"/>
      <c r="B23" s="60">
        <v>5000</v>
      </c>
      <c r="C23" s="61" t="s">
        <v>230</v>
      </c>
      <c r="D23" s="62">
        <v>1629500</v>
      </c>
      <c r="E23" s="62">
        <v>0</v>
      </c>
      <c r="F23" s="62">
        <v>1629500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f t="shared" si="4"/>
        <v>1629500</v>
      </c>
      <c r="Q23" s="62">
        <f t="shared" si="4"/>
        <v>0</v>
      </c>
      <c r="R23" s="62">
        <f t="shared" si="4"/>
        <v>1629500</v>
      </c>
    </row>
    <row r="24" spans="1:18" ht="40.9" customHeight="1">
      <c r="A24" s="55"/>
      <c r="B24" s="60">
        <v>6000</v>
      </c>
      <c r="C24" s="61" t="s">
        <v>234</v>
      </c>
      <c r="D24" s="62">
        <v>0</v>
      </c>
      <c r="E24" s="62">
        <v>420000</v>
      </c>
      <c r="F24" s="62">
        <v>420000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f t="shared" si="4"/>
        <v>0</v>
      </c>
      <c r="Q24" s="62">
        <f t="shared" si="4"/>
        <v>420000</v>
      </c>
      <c r="R24" s="62">
        <f t="shared" si="4"/>
        <v>420000</v>
      </c>
    </row>
    <row r="25" spans="1:18" s="59" customFormat="1" ht="52.5">
      <c r="A25" s="55">
        <v>3</v>
      </c>
      <c r="B25" s="56"/>
      <c r="C25" s="57" t="s">
        <v>237</v>
      </c>
      <c r="D25" s="58">
        <f>+D26+D27+D28+D29+D30+D31</f>
        <v>84373452.340000004</v>
      </c>
      <c r="E25" s="58">
        <f t="shared" ref="E25:R25" si="5">+E26+E27+E28+E29+E30+E31</f>
        <v>3544614.86</v>
      </c>
      <c r="F25" s="58">
        <f t="shared" si="5"/>
        <v>87918067.200000003</v>
      </c>
      <c r="G25" s="58">
        <f t="shared" si="5"/>
        <v>0</v>
      </c>
      <c r="H25" s="58">
        <f t="shared" si="5"/>
        <v>0</v>
      </c>
      <c r="I25" s="58">
        <f t="shared" si="5"/>
        <v>0</v>
      </c>
      <c r="J25" s="58">
        <f t="shared" si="5"/>
        <v>0</v>
      </c>
      <c r="K25" s="58">
        <f t="shared" si="5"/>
        <v>0</v>
      </c>
      <c r="L25" s="58">
        <f t="shared" si="5"/>
        <v>0</v>
      </c>
      <c r="M25" s="58">
        <f t="shared" si="5"/>
        <v>0</v>
      </c>
      <c r="N25" s="58">
        <f t="shared" si="5"/>
        <v>0</v>
      </c>
      <c r="O25" s="58">
        <f t="shared" si="5"/>
        <v>0</v>
      </c>
      <c r="P25" s="58">
        <f t="shared" si="5"/>
        <v>84373452.340000004</v>
      </c>
      <c r="Q25" s="58">
        <f t="shared" si="5"/>
        <v>3544614.86</v>
      </c>
      <c r="R25" s="58">
        <f t="shared" si="5"/>
        <v>87918067.200000003</v>
      </c>
    </row>
    <row r="26" spans="1:18" ht="40.9" customHeight="1">
      <c r="A26" s="55"/>
      <c r="B26" s="60">
        <v>1000</v>
      </c>
      <c r="C26" s="61" t="s">
        <v>236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f t="shared" ref="P26:R31" si="6">+D26-G26-J26-M26</f>
        <v>0</v>
      </c>
      <c r="Q26" s="62">
        <f t="shared" si="6"/>
        <v>0</v>
      </c>
      <c r="R26" s="62">
        <f t="shared" si="6"/>
        <v>0</v>
      </c>
    </row>
    <row r="27" spans="1:18" ht="40.9" customHeight="1">
      <c r="A27" s="55"/>
      <c r="B27" s="60">
        <v>2000</v>
      </c>
      <c r="C27" s="61" t="s">
        <v>231</v>
      </c>
      <c r="D27" s="62">
        <v>2858500</v>
      </c>
      <c r="E27" s="62">
        <v>1715249.2</v>
      </c>
      <c r="F27" s="62">
        <v>4573749.2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f t="shared" si="6"/>
        <v>2858500</v>
      </c>
      <c r="Q27" s="62">
        <f t="shared" si="6"/>
        <v>1715249.2</v>
      </c>
      <c r="R27" s="62">
        <f t="shared" si="6"/>
        <v>4573749.2</v>
      </c>
    </row>
    <row r="28" spans="1:18" ht="40.9" customHeight="1">
      <c r="A28" s="55"/>
      <c r="B28" s="60">
        <v>3000</v>
      </c>
      <c r="C28" s="61" t="s">
        <v>232</v>
      </c>
      <c r="D28" s="62">
        <v>26089550</v>
      </c>
      <c r="E28" s="62">
        <v>58500</v>
      </c>
      <c r="F28" s="62">
        <v>26148050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f t="shared" si="6"/>
        <v>26089550</v>
      </c>
      <c r="Q28" s="62">
        <f t="shared" si="6"/>
        <v>58500</v>
      </c>
      <c r="R28" s="62">
        <f t="shared" si="6"/>
        <v>26148050</v>
      </c>
    </row>
    <row r="29" spans="1:18" ht="40.9" customHeight="1">
      <c r="A29" s="55"/>
      <c r="B29" s="60">
        <v>4000</v>
      </c>
      <c r="C29" s="61" t="s">
        <v>233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f t="shared" si="6"/>
        <v>0</v>
      </c>
      <c r="Q29" s="62">
        <f t="shared" si="6"/>
        <v>0</v>
      </c>
      <c r="R29" s="62">
        <f t="shared" si="6"/>
        <v>0</v>
      </c>
    </row>
    <row r="30" spans="1:18" ht="40.9" customHeight="1">
      <c r="A30" s="55"/>
      <c r="B30" s="60">
        <v>5000</v>
      </c>
      <c r="C30" s="61" t="s">
        <v>230</v>
      </c>
      <c r="D30" s="62">
        <v>2196268</v>
      </c>
      <c r="E30" s="62">
        <v>0</v>
      </c>
      <c r="F30" s="62">
        <v>2196268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f t="shared" si="6"/>
        <v>2196268</v>
      </c>
      <c r="Q30" s="62">
        <f t="shared" si="6"/>
        <v>0</v>
      </c>
      <c r="R30" s="62">
        <f t="shared" si="6"/>
        <v>2196268</v>
      </c>
    </row>
    <row r="31" spans="1:18" ht="40.9" customHeight="1">
      <c r="A31" s="55"/>
      <c r="B31" s="60">
        <v>6000</v>
      </c>
      <c r="C31" s="61" t="s">
        <v>234</v>
      </c>
      <c r="D31" s="62">
        <v>53229134.340000004</v>
      </c>
      <c r="E31" s="62">
        <v>1770865.66</v>
      </c>
      <c r="F31" s="62">
        <v>55000000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f t="shared" si="6"/>
        <v>53229134.340000004</v>
      </c>
      <c r="Q31" s="62">
        <f t="shared" si="6"/>
        <v>1770865.66</v>
      </c>
      <c r="R31" s="62">
        <f t="shared" si="6"/>
        <v>55000000</v>
      </c>
    </row>
    <row r="32" spans="1:18" s="59" customFormat="1" ht="52.5">
      <c r="A32" s="55">
        <v>4</v>
      </c>
      <c r="B32" s="56"/>
      <c r="C32" s="57" t="s">
        <v>238</v>
      </c>
      <c r="D32" s="58">
        <f>+D33+D34+D35+D36+D37+D38</f>
        <v>219636.01</v>
      </c>
      <c r="E32" s="58">
        <f t="shared" ref="E32:R32" si="7">+E33+E34+E35+E36+E37+E38</f>
        <v>0</v>
      </c>
      <c r="F32" s="58">
        <f t="shared" si="7"/>
        <v>219636.01</v>
      </c>
      <c r="G32" s="58">
        <f t="shared" si="7"/>
        <v>0</v>
      </c>
      <c r="H32" s="58">
        <f t="shared" si="7"/>
        <v>0</v>
      </c>
      <c r="I32" s="58">
        <f t="shared" si="7"/>
        <v>0</v>
      </c>
      <c r="J32" s="58">
        <f t="shared" si="7"/>
        <v>0</v>
      </c>
      <c r="K32" s="58">
        <f t="shared" si="7"/>
        <v>0</v>
      </c>
      <c r="L32" s="58">
        <f t="shared" si="7"/>
        <v>0</v>
      </c>
      <c r="M32" s="58">
        <f t="shared" si="7"/>
        <v>0</v>
      </c>
      <c r="N32" s="58">
        <f t="shared" si="7"/>
        <v>0</v>
      </c>
      <c r="O32" s="58">
        <f t="shared" si="7"/>
        <v>0</v>
      </c>
      <c r="P32" s="58">
        <f t="shared" si="7"/>
        <v>219636.01</v>
      </c>
      <c r="Q32" s="58">
        <f t="shared" si="7"/>
        <v>0</v>
      </c>
      <c r="R32" s="58">
        <f t="shared" si="7"/>
        <v>219636.01</v>
      </c>
    </row>
    <row r="33" spans="1:18" ht="40.9" customHeight="1">
      <c r="A33" s="55"/>
      <c r="B33" s="60">
        <v>1000</v>
      </c>
      <c r="C33" s="61" t="s">
        <v>236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f t="shared" ref="P33:R38" si="8">+D33-G33-J33-M33</f>
        <v>0</v>
      </c>
      <c r="Q33" s="62">
        <f t="shared" si="8"/>
        <v>0</v>
      </c>
      <c r="R33" s="62">
        <f t="shared" si="8"/>
        <v>0</v>
      </c>
    </row>
    <row r="34" spans="1:18" ht="40.9" customHeight="1">
      <c r="A34" s="55"/>
      <c r="B34" s="60">
        <v>2000</v>
      </c>
      <c r="C34" s="61" t="s">
        <v>231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f t="shared" si="8"/>
        <v>0</v>
      </c>
      <c r="Q34" s="62">
        <f t="shared" si="8"/>
        <v>0</v>
      </c>
      <c r="R34" s="62">
        <f t="shared" si="8"/>
        <v>0</v>
      </c>
    </row>
    <row r="35" spans="1:18" ht="40.9" customHeight="1">
      <c r="A35" s="55"/>
      <c r="B35" s="60">
        <v>3000</v>
      </c>
      <c r="C35" s="61" t="s">
        <v>232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f t="shared" si="8"/>
        <v>0</v>
      </c>
      <c r="Q35" s="62">
        <f t="shared" si="8"/>
        <v>0</v>
      </c>
      <c r="R35" s="62">
        <f t="shared" si="8"/>
        <v>0</v>
      </c>
    </row>
    <row r="36" spans="1:18" ht="40.9" customHeight="1">
      <c r="A36" s="55"/>
      <c r="B36" s="60">
        <v>4000</v>
      </c>
      <c r="C36" s="61" t="s">
        <v>233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f t="shared" si="8"/>
        <v>0</v>
      </c>
      <c r="Q36" s="62">
        <f t="shared" si="8"/>
        <v>0</v>
      </c>
      <c r="R36" s="62">
        <f t="shared" si="8"/>
        <v>0</v>
      </c>
    </row>
    <row r="37" spans="1:18" ht="40.9" customHeight="1">
      <c r="A37" s="55"/>
      <c r="B37" s="60">
        <v>5000</v>
      </c>
      <c r="C37" s="61" t="s">
        <v>230</v>
      </c>
      <c r="D37" s="62">
        <v>219636.01</v>
      </c>
      <c r="E37" s="62">
        <v>0</v>
      </c>
      <c r="F37" s="62">
        <v>219636.01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f t="shared" si="8"/>
        <v>219636.01</v>
      </c>
      <c r="Q37" s="62">
        <f t="shared" si="8"/>
        <v>0</v>
      </c>
      <c r="R37" s="62">
        <f t="shared" si="8"/>
        <v>219636.01</v>
      </c>
    </row>
    <row r="38" spans="1:18" ht="40.9" customHeight="1">
      <c r="A38" s="55"/>
      <c r="B38" s="60">
        <v>6000</v>
      </c>
      <c r="C38" s="61" t="s">
        <v>234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f t="shared" si="8"/>
        <v>0</v>
      </c>
      <c r="Q38" s="62">
        <f t="shared" si="8"/>
        <v>0</v>
      </c>
      <c r="R38" s="62">
        <f t="shared" si="8"/>
        <v>0</v>
      </c>
    </row>
    <row r="39" spans="1:18" s="59" customFormat="1" ht="52.5">
      <c r="A39" s="55">
        <v>5</v>
      </c>
      <c r="B39" s="56"/>
      <c r="C39" s="57" t="s">
        <v>239</v>
      </c>
      <c r="D39" s="58">
        <f>+D40+D41+D42+D43+D44+D45</f>
        <v>0</v>
      </c>
      <c r="E39" s="58">
        <f t="shared" ref="E39:R39" si="9">+E40+E41+E42+E43+E44+E45</f>
        <v>0</v>
      </c>
      <c r="F39" s="58">
        <f t="shared" si="9"/>
        <v>0</v>
      </c>
      <c r="G39" s="58">
        <f t="shared" si="9"/>
        <v>0</v>
      </c>
      <c r="H39" s="58">
        <f t="shared" si="9"/>
        <v>0</v>
      </c>
      <c r="I39" s="58">
        <f t="shared" si="9"/>
        <v>0</v>
      </c>
      <c r="J39" s="58">
        <f t="shared" si="9"/>
        <v>0</v>
      </c>
      <c r="K39" s="58">
        <f t="shared" si="9"/>
        <v>0</v>
      </c>
      <c r="L39" s="58">
        <f t="shared" si="9"/>
        <v>0</v>
      </c>
      <c r="M39" s="58">
        <f t="shared" si="9"/>
        <v>0</v>
      </c>
      <c r="N39" s="58">
        <f t="shared" si="9"/>
        <v>0</v>
      </c>
      <c r="O39" s="58">
        <f t="shared" si="9"/>
        <v>0</v>
      </c>
      <c r="P39" s="58">
        <f t="shared" si="9"/>
        <v>0</v>
      </c>
      <c r="Q39" s="58">
        <f t="shared" si="9"/>
        <v>0</v>
      </c>
      <c r="R39" s="58">
        <f t="shared" si="9"/>
        <v>0</v>
      </c>
    </row>
    <row r="40" spans="1:18" ht="40.9" customHeight="1">
      <c r="A40" s="55"/>
      <c r="B40" s="60">
        <v>1000</v>
      </c>
      <c r="C40" s="61" t="s">
        <v>236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f t="shared" ref="P40:R45" si="10">+D40-G40-J40-M40</f>
        <v>0</v>
      </c>
      <c r="Q40" s="62">
        <f t="shared" si="10"/>
        <v>0</v>
      </c>
      <c r="R40" s="62">
        <f t="shared" si="10"/>
        <v>0</v>
      </c>
    </row>
    <row r="41" spans="1:18" ht="40.9" customHeight="1">
      <c r="A41" s="55"/>
      <c r="B41" s="60">
        <v>2000</v>
      </c>
      <c r="C41" s="61" t="s">
        <v>231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f t="shared" si="10"/>
        <v>0</v>
      </c>
      <c r="Q41" s="62">
        <f t="shared" si="10"/>
        <v>0</v>
      </c>
      <c r="R41" s="62">
        <f t="shared" si="10"/>
        <v>0</v>
      </c>
    </row>
    <row r="42" spans="1:18" ht="40.9" customHeight="1">
      <c r="A42" s="55"/>
      <c r="B42" s="60">
        <v>3000</v>
      </c>
      <c r="C42" s="61" t="s">
        <v>232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f t="shared" si="10"/>
        <v>0</v>
      </c>
      <c r="Q42" s="62">
        <f t="shared" si="10"/>
        <v>0</v>
      </c>
      <c r="R42" s="62">
        <f t="shared" si="10"/>
        <v>0</v>
      </c>
    </row>
    <row r="43" spans="1:18" ht="40.9" customHeight="1">
      <c r="A43" s="55"/>
      <c r="B43" s="60">
        <v>4000</v>
      </c>
      <c r="C43" s="61" t="s">
        <v>233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f t="shared" si="10"/>
        <v>0</v>
      </c>
      <c r="Q43" s="62">
        <f t="shared" si="10"/>
        <v>0</v>
      </c>
      <c r="R43" s="62">
        <f t="shared" si="10"/>
        <v>0</v>
      </c>
    </row>
    <row r="44" spans="1:18" ht="40.9" customHeight="1">
      <c r="A44" s="55"/>
      <c r="B44" s="60">
        <v>5000</v>
      </c>
      <c r="C44" s="61" t="s">
        <v>230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f t="shared" si="10"/>
        <v>0</v>
      </c>
      <c r="Q44" s="62">
        <f t="shared" si="10"/>
        <v>0</v>
      </c>
      <c r="R44" s="62">
        <f t="shared" si="10"/>
        <v>0</v>
      </c>
    </row>
    <row r="45" spans="1:18" ht="40.9" customHeight="1">
      <c r="A45" s="55"/>
      <c r="B45" s="60">
        <v>6000</v>
      </c>
      <c r="C45" s="61" t="s">
        <v>234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f t="shared" si="10"/>
        <v>0</v>
      </c>
      <c r="Q45" s="62">
        <f t="shared" si="10"/>
        <v>0</v>
      </c>
      <c r="R45" s="62">
        <f t="shared" si="10"/>
        <v>0</v>
      </c>
    </row>
    <row r="46" spans="1:18" s="59" customFormat="1" ht="52.5">
      <c r="A46" s="55">
        <v>6</v>
      </c>
      <c r="B46" s="56"/>
      <c r="C46" s="57" t="s">
        <v>240</v>
      </c>
      <c r="D46" s="58">
        <f>+D47+D48+D49+D50+D51+D52</f>
        <v>4500</v>
      </c>
      <c r="E46" s="58">
        <f t="shared" ref="E46:R46" si="11">+E47+E48+E49+E50+E51+E52</f>
        <v>50500</v>
      </c>
      <c r="F46" s="58">
        <f t="shared" si="11"/>
        <v>55000</v>
      </c>
      <c r="G46" s="58">
        <f t="shared" si="11"/>
        <v>0</v>
      </c>
      <c r="H46" s="58">
        <f t="shared" si="11"/>
        <v>0</v>
      </c>
      <c r="I46" s="58">
        <f t="shared" si="11"/>
        <v>0</v>
      </c>
      <c r="J46" s="58">
        <f t="shared" si="11"/>
        <v>0</v>
      </c>
      <c r="K46" s="58">
        <f t="shared" si="11"/>
        <v>0</v>
      </c>
      <c r="L46" s="58">
        <f t="shared" si="11"/>
        <v>0</v>
      </c>
      <c r="M46" s="58">
        <f t="shared" si="11"/>
        <v>0</v>
      </c>
      <c r="N46" s="58">
        <f t="shared" si="11"/>
        <v>0</v>
      </c>
      <c r="O46" s="58">
        <f t="shared" si="11"/>
        <v>0</v>
      </c>
      <c r="P46" s="58">
        <f t="shared" si="11"/>
        <v>4500</v>
      </c>
      <c r="Q46" s="58">
        <f t="shared" si="11"/>
        <v>50500</v>
      </c>
      <c r="R46" s="58">
        <f t="shared" si="11"/>
        <v>55000</v>
      </c>
    </row>
    <row r="47" spans="1:18" ht="40.9" customHeight="1">
      <c r="A47" s="55"/>
      <c r="B47" s="60">
        <v>1000</v>
      </c>
      <c r="C47" s="61" t="s">
        <v>236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f t="shared" ref="P47:R52" si="12">+D47-G47-J47-M47</f>
        <v>0</v>
      </c>
      <c r="Q47" s="62">
        <f t="shared" si="12"/>
        <v>0</v>
      </c>
      <c r="R47" s="62">
        <f t="shared" si="12"/>
        <v>0</v>
      </c>
    </row>
    <row r="48" spans="1:18" ht="40.9" customHeight="1">
      <c r="A48" s="55"/>
      <c r="B48" s="60">
        <v>2000</v>
      </c>
      <c r="C48" s="61" t="s">
        <v>231</v>
      </c>
      <c r="D48" s="62">
        <v>4500</v>
      </c>
      <c r="E48" s="62">
        <v>14500</v>
      </c>
      <c r="F48" s="62">
        <v>19000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f t="shared" si="12"/>
        <v>4500</v>
      </c>
      <c r="Q48" s="62">
        <f t="shared" si="12"/>
        <v>14500</v>
      </c>
      <c r="R48" s="62">
        <f t="shared" si="12"/>
        <v>19000</v>
      </c>
    </row>
    <row r="49" spans="1:18" ht="40.9" customHeight="1">
      <c r="A49" s="55"/>
      <c r="B49" s="60">
        <v>3000</v>
      </c>
      <c r="C49" s="61" t="s">
        <v>232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f t="shared" si="12"/>
        <v>0</v>
      </c>
      <c r="Q49" s="62">
        <f t="shared" si="12"/>
        <v>0</v>
      </c>
      <c r="R49" s="62">
        <f t="shared" si="12"/>
        <v>0</v>
      </c>
    </row>
    <row r="50" spans="1:18" ht="40.9" customHeight="1">
      <c r="A50" s="55"/>
      <c r="B50" s="60">
        <v>4000</v>
      </c>
      <c r="C50" s="61" t="s">
        <v>233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f t="shared" si="12"/>
        <v>0</v>
      </c>
      <c r="Q50" s="62">
        <f t="shared" si="12"/>
        <v>0</v>
      </c>
      <c r="R50" s="62">
        <f t="shared" si="12"/>
        <v>0</v>
      </c>
    </row>
    <row r="51" spans="1:18" ht="40.9" customHeight="1">
      <c r="A51" s="55"/>
      <c r="B51" s="60">
        <v>5000</v>
      </c>
      <c r="C51" s="61" t="s">
        <v>230</v>
      </c>
      <c r="D51" s="62">
        <v>0</v>
      </c>
      <c r="E51" s="62">
        <v>36000</v>
      </c>
      <c r="F51" s="62">
        <v>36000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f t="shared" si="12"/>
        <v>0</v>
      </c>
      <c r="Q51" s="62">
        <f t="shared" si="12"/>
        <v>36000</v>
      </c>
      <c r="R51" s="62">
        <f t="shared" si="12"/>
        <v>36000</v>
      </c>
    </row>
    <row r="52" spans="1:18" ht="40.9" customHeight="1">
      <c r="A52" s="55"/>
      <c r="B52" s="60">
        <v>6000</v>
      </c>
      <c r="C52" s="61" t="s">
        <v>234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f t="shared" si="12"/>
        <v>0</v>
      </c>
      <c r="Q52" s="62">
        <f t="shared" si="12"/>
        <v>0</v>
      </c>
      <c r="R52" s="62">
        <f t="shared" si="12"/>
        <v>0</v>
      </c>
    </row>
    <row r="53" spans="1:18" s="59" customFormat="1" ht="40.9" customHeight="1">
      <c r="A53" s="55">
        <v>7</v>
      </c>
      <c r="B53" s="56"/>
      <c r="C53" s="57" t="s">
        <v>241</v>
      </c>
      <c r="D53" s="58">
        <f>+D54+D55+D56+D57+D58+D59</f>
        <v>0</v>
      </c>
      <c r="E53" s="58">
        <f t="shared" ref="E53:R53" si="13">+E54+E55+E56+E57+E58+E59</f>
        <v>0</v>
      </c>
      <c r="F53" s="58">
        <f t="shared" si="13"/>
        <v>0</v>
      </c>
      <c r="G53" s="58">
        <f t="shared" si="13"/>
        <v>0</v>
      </c>
      <c r="H53" s="58">
        <f t="shared" si="13"/>
        <v>0</v>
      </c>
      <c r="I53" s="58">
        <f t="shared" si="13"/>
        <v>0</v>
      </c>
      <c r="J53" s="58">
        <f t="shared" si="13"/>
        <v>0</v>
      </c>
      <c r="K53" s="58">
        <f t="shared" si="13"/>
        <v>0</v>
      </c>
      <c r="L53" s="58">
        <f t="shared" si="13"/>
        <v>0</v>
      </c>
      <c r="M53" s="58">
        <f t="shared" si="13"/>
        <v>0</v>
      </c>
      <c r="N53" s="58">
        <f t="shared" si="13"/>
        <v>0</v>
      </c>
      <c r="O53" s="58">
        <f t="shared" si="13"/>
        <v>0</v>
      </c>
      <c r="P53" s="58">
        <f t="shared" si="13"/>
        <v>0</v>
      </c>
      <c r="Q53" s="58">
        <f t="shared" si="13"/>
        <v>0</v>
      </c>
      <c r="R53" s="58">
        <f t="shared" si="13"/>
        <v>0</v>
      </c>
    </row>
    <row r="54" spans="1:18" ht="40.9" customHeight="1">
      <c r="A54" s="55"/>
      <c r="B54" s="60">
        <v>1000</v>
      </c>
      <c r="C54" s="61" t="s">
        <v>236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f t="shared" ref="P54:R59" si="14">+D54-G54-J54-M54</f>
        <v>0</v>
      </c>
      <c r="Q54" s="62">
        <f t="shared" si="14"/>
        <v>0</v>
      </c>
      <c r="R54" s="62">
        <f t="shared" si="14"/>
        <v>0</v>
      </c>
    </row>
    <row r="55" spans="1:18" ht="40.9" customHeight="1">
      <c r="A55" s="55"/>
      <c r="B55" s="60">
        <v>2000</v>
      </c>
      <c r="C55" s="61" t="s">
        <v>231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f t="shared" si="14"/>
        <v>0</v>
      </c>
      <c r="Q55" s="62">
        <f t="shared" si="14"/>
        <v>0</v>
      </c>
      <c r="R55" s="62">
        <f t="shared" si="14"/>
        <v>0</v>
      </c>
    </row>
    <row r="56" spans="1:18" ht="40.9" customHeight="1">
      <c r="A56" s="55"/>
      <c r="B56" s="60">
        <v>3000</v>
      </c>
      <c r="C56" s="61" t="s">
        <v>232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f t="shared" si="14"/>
        <v>0</v>
      </c>
      <c r="Q56" s="62">
        <f t="shared" si="14"/>
        <v>0</v>
      </c>
      <c r="R56" s="62">
        <f t="shared" si="14"/>
        <v>0</v>
      </c>
    </row>
    <row r="57" spans="1:18" ht="40.9" customHeight="1">
      <c r="A57" s="55"/>
      <c r="B57" s="60">
        <v>4000</v>
      </c>
      <c r="C57" s="61" t="s">
        <v>233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f t="shared" si="14"/>
        <v>0</v>
      </c>
      <c r="Q57" s="62">
        <f t="shared" si="14"/>
        <v>0</v>
      </c>
      <c r="R57" s="62">
        <f t="shared" si="14"/>
        <v>0</v>
      </c>
    </row>
    <row r="58" spans="1:18" ht="40.9" customHeight="1">
      <c r="A58" s="55"/>
      <c r="B58" s="60">
        <v>5000</v>
      </c>
      <c r="C58" s="61" t="s">
        <v>230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f t="shared" si="14"/>
        <v>0</v>
      </c>
      <c r="Q58" s="62">
        <f t="shared" si="14"/>
        <v>0</v>
      </c>
      <c r="R58" s="62">
        <f t="shared" si="14"/>
        <v>0</v>
      </c>
    </row>
    <row r="59" spans="1:18" ht="40.9" customHeight="1">
      <c r="A59" s="55"/>
      <c r="B59" s="60">
        <v>6000</v>
      </c>
      <c r="C59" s="61" t="s">
        <v>234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f t="shared" si="14"/>
        <v>0</v>
      </c>
      <c r="Q59" s="62">
        <f t="shared" si="14"/>
        <v>0</v>
      </c>
      <c r="R59" s="62">
        <f t="shared" si="14"/>
        <v>0</v>
      </c>
    </row>
    <row r="60" spans="1:18" s="59" customFormat="1" ht="40.9" customHeight="1">
      <c r="A60" s="55">
        <v>8</v>
      </c>
      <c r="B60" s="56"/>
      <c r="C60" s="57" t="s">
        <v>242</v>
      </c>
      <c r="D60" s="58">
        <f>+D61+D62+D63+D64+D65+D66</f>
        <v>60600111.869999997</v>
      </c>
      <c r="E60" s="58">
        <f t="shared" ref="E60:R60" si="15">+E61+E62+E63+E64+E65+E66</f>
        <v>2723245.76</v>
      </c>
      <c r="F60" s="58">
        <f t="shared" si="15"/>
        <v>63323357.630000003</v>
      </c>
      <c r="G60" s="58">
        <f t="shared" si="15"/>
        <v>0</v>
      </c>
      <c r="H60" s="58">
        <f t="shared" si="15"/>
        <v>0</v>
      </c>
      <c r="I60" s="58">
        <f t="shared" si="15"/>
        <v>0</v>
      </c>
      <c r="J60" s="58">
        <f t="shared" si="15"/>
        <v>0</v>
      </c>
      <c r="K60" s="58">
        <f t="shared" si="15"/>
        <v>0</v>
      </c>
      <c r="L60" s="58">
        <f t="shared" si="15"/>
        <v>0</v>
      </c>
      <c r="M60" s="58">
        <f t="shared" si="15"/>
        <v>0</v>
      </c>
      <c r="N60" s="58">
        <f t="shared" si="15"/>
        <v>0</v>
      </c>
      <c r="O60" s="58">
        <f t="shared" si="15"/>
        <v>0</v>
      </c>
      <c r="P60" s="58">
        <f t="shared" si="15"/>
        <v>60600111.869999997</v>
      </c>
      <c r="Q60" s="58">
        <f t="shared" si="15"/>
        <v>2723245.76</v>
      </c>
      <c r="R60" s="58">
        <f t="shared" si="15"/>
        <v>63323357.630000003</v>
      </c>
    </row>
    <row r="61" spans="1:18" ht="40.9" customHeight="1">
      <c r="A61" s="55"/>
      <c r="B61" s="60">
        <v>1000</v>
      </c>
      <c r="C61" s="61" t="s">
        <v>236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f t="shared" ref="P61:R66" si="16">+D61-G61-J61-M61</f>
        <v>0</v>
      </c>
      <c r="Q61" s="62">
        <f t="shared" si="16"/>
        <v>0</v>
      </c>
      <c r="R61" s="62">
        <f t="shared" si="16"/>
        <v>0</v>
      </c>
    </row>
    <row r="62" spans="1:18" ht="40.9" customHeight="1">
      <c r="A62" s="55"/>
      <c r="B62" s="60">
        <v>2000</v>
      </c>
      <c r="C62" s="61" t="s">
        <v>231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f t="shared" si="16"/>
        <v>0</v>
      </c>
      <c r="Q62" s="62">
        <f t="shared" si="16"/>
        <v>0</v>
      </c>
      <c r="R62" s="62">
        <f t="shared" si="16"/>
        <v>0</v>
      </c>
    </row>
    <row r="63" spans="1:18" ht="40.9" customHeight="1">
      <c r="A63" s="55"/>
      <c r="B63" s="60">
        <v>3000</v>
      </c>
      <c r="C63" s="61" t="s">
        <v>232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f t="shared" si="16"/>
        <v>0</v>
      </c>
      <c r="Q63" s="62">
        <f t="shared" si="16"/>
        <v>0</v>
      </c>
      <c r="R63" s="62">
        <f t="shared" si="16"/>
        <v>0</v>
      </c>
    </row>
    <row r="64" spans="1:18" ht="40.9" customHeight="1">
      <c r="A64" s="55"/>
      <c r="B64" s="60">
        <v>4000</v>
      </c>
      <c r="C64" s="61" t="s">
        <v>233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f t="shared" si="16"/>
        <v>0</v>
      </c>
      <c r="Q64" s="62">
        <f t="shared" si="16"/>
        <v>0</v>
      </c>
      <c r="R64" s="62">
        <f t="shared" si="16"/>
        <v>0</v>
      </c>
    </row>
    <row r="65" spans="1:18" ht="40.9" customHeight="1">
      <c r="A65" s="55"/>
      <c r="B65" s="60">
        <v>5000</v>
      </c>
      <c r="C65" s="61" t="s">
        <v>230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f t="shared" si="16"/>
        <v>0</v>
      </c>
      <c r="Q65" s="62">
        <f t="shared" si="16"/>
        <v>0</v>
      </c>
      <c r="R65" s="62">
        <f t="shared" si="16"/>
        <v>0</v>
      </c>
    </row>
    <row r="66" spans="1:18" ht="40.9" customHeight="1">
      <c r="A66" s="55"/>
      <c r="B66" s="60">
        <v>6000</v>
      </c>
      <c r="C66" s="61" t="s">
        <v>234</v>
      </c>
      <c r="D66" s="62">
        <v>60600111.869999997</v>
      </c>
      <c r="E66" s="62">
        <v>2723245.76</v>
      </c>
      <c r="F66" s="62">
        <v>63323357.630000003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f t="shared" si="16"/>
        <v>60600111.869999997</v>
      </c>
      <c r="Q66" s="62">
        <f t="shared" si="16"/>
        <v>2723245.76</v>
      </c>
      <c r="R66" s="62">
        <f t="shared" si="16"/>
        <v>63323357.630000003</v>
      </c>
    </row>
    <row r="67" spans="1:18" s="59" customFormat="1" ht="52.5">
      <c r="A67" s="55">
        <v>9</v>
      </c>
      <c r="B67" s="56"/>
      <c r="C67" s="57" t="s">
        <v>243</v>
      </c>
      <c r="D67" s="58">
        <f>+D68+D69+D70+D71+D72+D73</f>
        <v>45675859.859999999</v>
      </c>
      <c r="E67" s="58">
        <f t="shared" ref="E67:R67" si="17">+E68+E69+E70+E71+E72+E73</f>
        <v>14071991</v>
      </c>
      <c r="F67" s="58">
        <f t="shared" si="17"/>
        <v>59747850.859999999</v>
      </c>
      <c r="G67" s="58">
        <f t="shared" si="17"/>
        <v>0</v>
      </c>
      <c r="H67" s="58">
        <f t="shared" si="17"/>
        <v>0</v>
      </c>
      <c r="I67" s="58">
        <f t="shared" si="17"/>
        <v>0</v>
      </c>
      <c r="J67" s="58">
        <f t="shared" si="17"/>
        <v>0</v>
      </c>
      <c r="K67" s="58">
        <f t="shared" si="17"/>
        <v>0</v>
      </c>
      <c r="L67" s="58">
        <f t="shared" si="17"/>
        <v>0</v>
      </c>
      <c r="M67" s="58">
        <f t="shared" si="17"/>
        <v>0</v>
      </c>
      <c r="N67" s="58">
        <f t="shared" si="17"/>
        <v>0</v>
      </c>
      <c r="O67" s="58">
        <f t="shared" si="17"/>
        <v>0</v>
      </c>
      <c r="P67" s="58">
        <f t="shared" si="17"/>
        <v>45675859.859999999</v>
      </c>
      <c r="Q67" s="58">
        <f t="shared" si="17"/>
        <v>14071991</v>
      </c>
      <c r="R67" s="58">
        <f t="shared" si="17"/>
        <v>59747850.859999999</v>
      </c>
    </row>
    <row r="68" spans="1:18" ht="40.9" customHeight="1">
      <c r="A68" s="55"/>
      <c r="B68" s="60">
        <v>1000</v>
      </c>
      <c r="C68" s="61" t="s">
        <v>236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f t="shared" ref="P68:R73" si="18">+D68-G68-J68-M68</f>
        <v>0</v>
      </c>
      <c r="Q68" s="62">
        <f t="shared" si="18"/>
        <v>0</v>
      </c>
      <c r="R68" s="62">
        <f t="shared" si="18"/>
        <v>0</v>
      </c>
    </row>
    <row r="69" spans="1:18" ht="40.9" customHeight="1">
      <c r="A69" s="55"/>
      <c r="B69" s="60">
        <v>2000</v>
      </c>
      <c r="C69" s="61" t="s">
        <v>231</v>
      </c>
      <c r="D69" s="62">
        <v>19098181.219999999</v>
      </c>
      <c r="E69" s="62">
        <v>85244</v>
      </c>
      <c r="F69" s="62">
        <v>19183425.219999999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f t="shared" si="18"/>
        <v>19098181.219999999</v>
      </c>
      <c r="Q69" s="62">
        <f t="shared" si="18"/>
        <v>85244</v>
      </c>
      <c r="R69" s="62">
        <f t="shared" si="18"/>
        <v>19183425.219999999</v>
      </c>
    </row>
    <row r="70" spans="1:18" ht="40.9" customHeight="1">
      <c r="A70" s="55"/>
      <c r="B70" s="60">
        <v>3000</v>
      </c>
      <c r="C70" s="61" t="s">
        <v>232</v>
      </c>
      <c r="D70" s="62">
        <v>0</v>
      </c>
      <c r="E70" s="62">
        <v>9933800</v>
      </c>
      <c r="F70" s="62">
        <v>9933800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f t="shared" si="18"/>
        <v>0</v>
      </c>
      <c r="Q70" s="62">
        <f t="shared" si="18"/>
        <v>9933800</v>
      </c>
      <c r="R70" s="62">
        <f t="shared" si="18"/>
        <v>9933800</v>
      </c>
    </row>
    <row r="71" spans="1:18" ht="40.9" customHeight="1">
      <c r="A71" s="55"/>
      <c r="B71" s="60">
        <v>4000</v>
      </c>
      <c r="C71" s="61" t="s">
        <v>233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f t="shared" si="18"/>
        <v>0</v>
      </c>
      <c r="Q71" s="62">
        <f t="shared" si="18"/>
        <v>0</v>
      </c>
      <c r="R71" s="62">
        <f t="shared" si="18"/>
        <v>0</v>
      </c>
    </row>
    <row r="72" spans="1:18" ht="40.9" customHeight="1">
      <c r="A72" s="55"/>
      <c r="B72" s="60">
        <v>5000</v>
      </c>
      <c r="C72" s="61" t="s">
        <v>230</v>
      </c>
      <c r="D72" s="62">
        <v>24277678.640000001</v>
      </c>
      <c r="E72" s="62">
        <v>3202947</v>
      </c>
      <c r="F72" s="62">
        <v>27480625.640000001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f t="shared" si="18"/>
        <v>24277678.640000001</v>
      </c>
      <c r="Q72" s="62">
        <f t="shared" si="18"/>
        <v>3202947</v>
      </c>
      <c r="R72" s="62">
        <f t="shared" si="18"/>
        <v>27480625.640000001</v>
      </c>
    </row>
    <row r="73" spans="1:18" ht="40.9" customHeight="1">
      <c r="A73" s="55"/>
      <c r="B73" s="60">
        <v>6000</v>
      </c>
      <c r="C73" s="61" t="s">
        <v>234</v>
      </c>
      <c r="D73" s="62">
        <v>2300000</v>
      </c>
      <c r="E73" s="62">
        <v>850000</v>
      </c>
      <c r="F73" s="62">
        <v>3150000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f t="shared" si="18"/>
        <v>2300000</v>
      </c>
      <c r="Q73" s="62">
        <f t="shared" si="18"/>
        <v>850000</v>
      </c>
      <c r="R73" s="62">
        <f t="shared" si="18"/>
        <v>3150000</v>
      </c>
    </row>
    <row r="74" spans="1:18" s="59" customFormat="1" ht="40.9" customHeight="1">
      <c r="A74" s="55">
        <v>10</v>
      </c>
      <c r="B74" s="56"/>
      <c r="C74" s="57" t="s">
        <v>244</v>
      </c>
      <c r="D74" s="58">
        <f>+D75+D76+D77+D78+D79+D80</f>
        <v>10836147.879999999</v>
      </c>
      <c r="E74" s="58">
        <f t="shared" ref="E74:R74" si="19">+E75+E76+E77+E78+E79+E80</f>
        <v>6707550.4299999997</v>
      </c>
      <c r="F74" s="58">
        <f t="shared" si="19"/>
        <v>17543698.310000002</v>
      </c>
      <c r="G74" s="58">
        <f t="shared" si="19"/>
        <v>0</v>
      </c>
      <c r="H74" s="58">
        <f t="shared" si="19"/>
        <v>0</v>
      </c>
      <c r="I74" s="58">
        <f t="shared" si="19"/>
        <v>0</v>
      </c>
      <c r="J74" s="58">
        <f t="shared" si="19"/>
        <v>0</v>
      </c>
      <c r="K74" s="58">
        <f t="shared" si="19"/>
        <v>0</v>
      </c>
      <c r="L74" s="58">
        <f t="shared" si="19"/>
        <v>0</v>
      </c>
      <c r="M74" s="58">
        <f t="shared" si="19"/>
        <v>0</v>
      </c>
      <c r="N74" s="58">
        <f t="shared" si="19"/>
        <v>0</v>
      </c>
      <c r="O74" s="58">
        <f t="shared" si="19"/>
        <v>0</v>
      </c>
      <c r="P74" s="58">
        <f t="shared" si="19"/>
        <v>10836147.879999999</v>
      </c>
      <c r="Q74" s="58">
        <f t="shared" si="19"/>
        <v>6707550.4299999997</v>
      </c>
      <c r="R74" s="58">
        <f t="shared" si="19"/>
        <v>17543698.310000002</v>
      </c>
    </row>
    <row r="75" spans="1:18" ht="40.9" customHeight="1">
      <c r="A75" s="55"/>
      <c r="B75" s="60">
        <v>1000</v>
      </c>
      <c r="C75" s="61" t="s">
        <v>236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f t="shared" ref="P75:R80" si="20">+D75-G75-J75-M75</f>
        <v>0</v>
      </c>
      <c r="Q75" s="62">
        <f t="shared" si="20"/>
        <v>0</v>
      </c>
      <c r="R75" s="62">
        <f t="shared" si="20"/>
        <v>0</v>
      </c>
    </row>
    <row r="76" spans="1:18" ht="40.9" customHeight="1">
      <c r="A76" s="55"/>
      <c r="B76" s="60">
        <v>2000</v>
      </c>
      <c r="C76" s="61" t="s">
        <v>231</v>
      </c>
      <c r="D76" s="62">
        <v>1091328</v>
      </c>
      <c r="E76" s="62">
        <v>0</v>
      </c>
      <c r="F76" s="62">
        <v>1091328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f t="shared" si="20"/>
        <v>1091328</v>
      </c>
      <c r="Q76" s="62">
        <f t="shared" si="20"/>
        <v>0</v>
      </c>
      <c r="R76" s="62">
        <f t="shared" si="20"/>
        <v>1091328</v>
      </c>
    </row>
    <row r="77" spans="1:18" ht="40.9" customHeight="1">
      <c r="A77" s="55"/>
      <c r="B77" s="60">
        <v>3000</v>
      </c>
      <c r="C77" s="61" t="s">
        <v>232</v>
      </c>
      <c r="D77" s="62">
        <v>3274601.6</v>
      </c>
      <c r="E77" s="62">
        <v>4208350.43</v>
      </c>
      <c r="F77" s="62">
        <v>7482952.0300000003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f t="shared" si="20"/>
        <v>3274601.6</v>
      </c>
      <c r="Q77" s="62">
        <f t="shared" si="20"/>
        <v>4208350.43</v>
      </c>
      <c r="R77" s="62">
        <f t="shared" si="20"/>
        <v>7482952.0300000003</v>
      </c>
    </row>
    <row r="78" spans="1:18" ht="40.9" customHeight="1">
      <c r="A78" s="55"/>
      <c r="B78" s="60">
        <v>4000</v>
      </c>
      <c r="C78" s="61" t="s">
        <v>233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f t="shared" si="20"/>
        <v>0</v>
      </c>
      <c r="Q78" s="62">
        <f t="shared" si="20"/>
        <v>0</v>
      </c>
      <c r="R78" s="62">
        <f t="shared" si="20"/>
        <v>0</v>
      </c>
    </row>
    <row r="79" spans="1:18" ht="40.9" customHeight="1">
      <c r="A79" s="55"/>
      <c r="B79" s="60">
        <v>5000</v>
      </c>
      <c r="C79" s="61" t="s">
        <v>230</v>
      </c>
      <c r="D79" s="62">
        <v>6470218.2800000003</v>
      </c>
      <c r="E79" s="62">
        <v>2499200</v>
      </c>
      <c r="F79" s="62">
        <v>8969418.2799999993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f t="shared" si="20"/>
        <v>6470218.2800000003</v>
      </c>
      <c r="Q79" s="62">
        <f t="shared" si="20"/>
        <v>2499200</v>
      </c>
      <c r="R79" s="62">
        <f t="shared" si="20"/>
        <v>8969418.2799999993</v>
      </c>
    </row>
    <row r="80" spans="1:18" ht="40.9" customHeight="1">
      <c r="A80" s="55"/>
      <c r="B80" s="60">
        <v>6000</v>
      </c>
      <c r="C80" s="61" t="s">
        <v>234</v>
      </c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f t="shared" si="20"/>
        <v>0</v>
      </c>
      <c r="Q80" s="62">
        <f t="shared" si="20"/>
        <v>0</v>
      </c>
      <c r="R80" s="62">
        <f t="shared" si="20"/>
        <v>0</v>
      </c>
    </row>
    <row r="81" spans="1:18" s="59" customFormat="1" ht="26.25">
      <c r="A81" s="55">
        <v>11</v>
      </c>
      <c r="B81" s="56"/>
      <c r="C81" s="57" t="s">
        <v>245</v>
      </c>
      <c r="D81" s="58">
        <f>+D82+D83+D84+D85+D86+D87</f>
        <v>900331.5</v>
      </c>
      <c r="E81" s="58">
        <f t="shared" ref="E81:R81" si="21">+E82+E83+E84+E85+E86+E87</f>
        <v>0</v>
      </c>
      <c r="F81" s="58">
        <f t="shared" si="21"/>
        <v>900331.5</v>
      </c>
      <c r="G81" s="58">
        <f t="shared" si="21"/>
        <v>0</v>
      </c>
      <c r="H81" s="58">
        <f t="shared" si="21"/>
        <v>0</v>
      </c>
      <c r="I81" s="58">
        <f t="shared" si="21"/>
        <v>0</v>
      </c>
      <c r="J81" s="58">
        <f t="shared" si="21"/>
        <v>0</v>
      </c>
      <c r="K81" s="58">
        <f t="shared" si="21"/>
        <v>0</v>
      </c>
      <c r="L81" s="58">
        <f t="shared" si="21"/>
        <v>0</v>
      </c>
      <c r="M81" s="58">
        <f t="shared" si="21"/>
        <v>0</v>
      </c>
      <c r="N81" s="58">
        <f t="shared" si="21"/>
        <v>0</v>
      </c>
      <c r="O81" s="58">
        <f t="shared" si="21"/>
        <v>0</v>
      </c>
      <c r="P81" s="58">
        <f t="shared" si="21"/>
        <v>900331.5</v>
      </c>
      <c r="Q81" s="58">
        <f t="shared" si="21"/>
        <v>0</v>
      </c>
      <c r="R81" s="58">
        <f t="shared" si="21"/>
        <v>900331.5</v>
      </c>
    </row>
    <row r="82" spans="1:18" ht="40.9" customHeight="1">
      <c r="A82" s="55"/>
      <c r="B82" s="60">
        <v>1000</v>
      </c>
      <c r="C82" s="61" t="s">
        <v>236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f t="shared" ref="P82:R87" si="22">+D82-G82-J82-M82</f>
        <v>0</v>
      </c>
      <c r="Q82" s="62">
        <f t="shared" si="22"/>
        <v>0</v>
      </c>
      <c r="R82" s="62">
        <f t="shared" si="22"/>
        <v>0</v>
      </c>
    </row>
    <row r="83" spans="1:18" ht="40.9" customHeight="1">
      <c r="A83" s="55"/>
      <c r="B83" s="60">
        <v>2000</v>
      </c>
      <c r="C83" s="61" t="s">
        <v>231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f t="shared" si="22"/>
        <v>0</v>
      </c>
      <c r="Q83" s="62">
        <f t="shared" si="22"/>
        <v>0</v>
      </c>
      <c r="R83" s="62">
        <f t="shared" si="22"/>
        <v>0</v>
      </c>
    </row>
    <row r="84" spans="1:18" ht="40.9" customHeight="1">
      <c r="A84" s="55"/>
      <c r="B84" s="60">
        <v>3000</v>
      </c>
      <c r="C84" s="61" t="s">
        <v>232</v>
      </c>
      <c r="D84" s="62">
        <v>771331.5</v>
      </c>
      <c r="E84" s="62">
        <v>0</v>
      </c>
      <c r="F84" s="62">
        <v>771331.5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f t="shared" si="22"/>
        <v>771331.5</v>
      </c>
      <c r="Q84" s="62">
        <f t="shared" si="22"/>
        <v>0</v>
      </c>
      <c r="R84" s="62">
        <f t="shared" si="22"/>
        <v>771331.5</v>
      </c>
    </row>
    <row r="85" spans="1:18" ht="40.9" customHeight="1">
      <c r="A85" s="55"/>
      <c r="B85" s="60">
        <v>4000</v>
      </c>
      <c r="C85" s="61" t="s">
        <v>233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f t="shared" si="22"/>
        <v>0</v>
      </c>
      <c r="Q85" s="62">
        <f t="shared" si="22"/>
        <v>0</v>
      </c>
      <c r="R85" s="62">
        <f t="shared" si="22"/>
        <v>0</v>
      </c>
    </row>
    <row r="86" spans="1:18" ht="40.9" customHeight="1">
      <c r="A86" s="55"/>
      <c r="B86" s="60">
        <v>5000</v>
      </c>
      <c r="C86" s="61" t="s">
        <v>230</v>
      </c>
      <c r="D86" s="62">
        <v>129000</v>
      </c>
      <c r="E86" s="62">
        <v>0</v>
      </c>
      <c r="F86" s="62">
        <v>129000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f t="shared" si="22"/>
        <v>129000</v>
      </c>
      <c r="Q86" s="62">
        <f t="shared" si="22"/>
        <v>0</v>
      </c>
      <c r="R86" s="62">
        <f t="shared" si="22"/>
        <v>129000</v>
      </c>
    </row>
    <row r="87" spans="1:18" ht="40.9" customHeight="1">
      <c r="A87" s="55"/>
      <c r="B87" s="60">
        <v>6000</v>
      </c>
      <c r="C87" s="61" t="s">
        <v>234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f t="shared" si="22"/>
        <v>0</v>
      </c>
      <c r="Q87" s="62">
        <f t="shared" si="22"/>
        <v>0</v>
      </c>
      <c r="R87" s="62">
        <f t="shared" si="22"/>
        <v>0</v>
      </c>
    </row>
    <row r="88" spans="1:18" s="59" customFormat="1" ht="52.5">
      <c r="A88" s="55">
        <v>12</v>
      </c>
      <c r="B88" s="56"/>
      <c r="C88" s="57" t="s">
        <v>246</v>
      </c>
      <c r="D88" s="58">
        <f>+D89+D90+D91+D92+D93+D94</f>
        <v>0</v>
      </c>
      <c r="E88" s="58">
        <f t="shared" ref="E88:R88" si="23">+E89+E90+E91+E92+E93+E94</f>
        <v>0</v>
      </c>
      <c r="F88" s="58">
        <f t="shared" si="23"/>
        <v>0</v>
      </c>
      <c r="G88" s="58">
        <f t="shared" si="23"/>
        <v>0</v>
      </c>
      <c r="H88" s="58">
        <f t="shared" si="23"/>
        <v>0</v>
      </c>
      <c r="I88" s="58">
        <f t="shared" si="23"/>
        <v>0</v>
      </c>
      <c r="J88" s="58">
        <f t="shared" si="23"/>
        <v>0</v>
      </c>
      <c r="K88" s="58">
        <f t="shared" si="23"/>
        <v>0</v>
      </c>
      <c r="L88" s="58">
        <f t="shared" si="23"/>
        <v>0</v>
      </c>
      <c r="M88" s="58">
        <f t="shared" si="23"/>
        <v>0</v>
      </c>
      <c r="N88" s="58">
        <f t="shared" si="23"/>
        <v>0</v>
      </c>
      <c r="O88" s="58">
        <f t="shared" si="23"/>
        <v>0</v>
      </c>
      <c r="P88" s="58">
        <f t="shared" si="23"/>
        <v>0</v>
      </c>
      <c r="Q88" s="58">
        <f t="shared" si="23"/>
        <v>0</v>
      </c>
      <c r="R88" s="58">
        <f t="shared" si="23"/>
        <v>0</v>
      </c>
    </row>
    <row r="89" spans="1:18" ht="40.9" customHeight="1">
      <c r="A89" s="55"/>
      <c r="B89" s="60">
        <v>1000</v>
      </c>
      <c r="C89" s="61" t="s">
        <v>236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f t="shared" ref="P89:R94" si="24">+D89-G89-J89-M89</f>
        <v>0</v>
      </c>
      <c r="Q89" s="62">
        <f t="shared" si="24"/>
        <v>0</v>
      </c>
      <c r="R89" s="62">
        <f t="shared" si="24"/>
        <v>0</v>
      </c>
    </row>
    <row r="90" spans="1:18" ht="40.9" customHeight="1">
      <c r="A90" s="55"/>
      <c r="B90" s="60">
        <v>2000</v>
      </c>
      <c r="C90" s="61" t="s">
        <v>231</v>
      </c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f t="shared" si="24"/>
        <v>0</v>
      </c>
      <c r="Q90" s="62">
        <f t="shared" si="24"/>
        <v>0</v>
      </c>
      <c r="R90" s="62">
        <f t="shared" si="24"/>
        <v>0</v>
      </c>
    </row>
    <row r="91" spans="1:18" ht="40.9" customHeight="1">
      <c r="A91" s="55"/>
      <c r="B91" s="60">
        <v>3000</v>
      </c>
      <c r="C91" s="61" t="s">
        <v>232</v>
      </c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f t="shared" si="24"/>
        <v>0</v>
      </c>
      <c r="Q91" s="62">
        <f t="shared" si="24"/>
        <v>0</v>
      </c>
      <c r="R91" s="62">
        <f t="shared" si="24"/>
        <v>0</v>
      </c>
    </row>
    <row r="92" spans="1:18" ht="40.9" customHeight="1">
      <c r="A92" s="55"/>
      <c r="B92" s="60">
        <v>4000</v>
      </c>
      <c r="C92" s="61" t="s">
        <v>233</v>
      </c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f t="shared" si="24"/>
        <v>0</v>
      </c>
      <c r="Q92" s="62">
        <f t="shared" si="24"/>
        <v>0</v>
      </c>
      <c r="R92" s="62">
        <f t="shared" si="24"/>
        <v>0</v>
      </c>
    </row>
    <row r="93" spans="1:18" ht="40.9" customHeight="1">
      <c r="A93" s="55"/>
      <c r="B93" s="60">
        <v>5000</v>
      </c>
      <c r="C93" s="61" t="s">
        <v>230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f t="shared" si="24"/>
        <v>0</v>
      </c>
      <c r="Q93" s="62">
        <f t="shared" si="24"/>
        <v>0</v>
      </c>
      <c r="R93" s="62">
        <f t="shared" si="24"/>
        <v>0</v>
      </c>
    </row>
    <row r="94" spans="1:18" ht="40.9" customHeight="1">
      <c r="A94" s="55"/>
      <c r="B94" s="60">
        <v>6000</v>
      </c>
      <c r="C94" s="61" t="s">
        <v>234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f t="shared" si="24"/>
        <v>0</v>
      </c>
      <c r="Q94" s="62">
        <f t="shared" si="24"/>
        <v>0</v>
      </c>
      <c r="R94" s="62">
        <f t="shared" si="24"/>
        <v>0</v>
      </c>
    </row>
    <row r="95" spans="1:18" s="59" customFormat="1" ht="40.9" customHeight="1">
      <c r="A95" s="55">
        <v>13</v>
      </c>
      <c r="B95" s="56"/>
      <c r="C95" s="57" t="s">
        <v>247</v>
      </c>
      <c r="D95" s="58">
        <f>+D96+D97+D98+D99+D100+D101</f>
        <v>1770000</v>
      </c>
      <c r="E95" s="58">
        <f t="shared" ref="E95:R95" si="25">+E96+E97+E98+E99+E100+E101</f>
        <v>3730000</v>
      </c>
      <c r="F95" s="58">
        <f t="shared" si="25"/>
        <v>5500000</v>
      </c>
      <c r="G95" s="58">
        <f t="shared" si="25"/>
        <v>0</v>
      </c>
      <c r="H95" s="58">
        <f t="shared" si="25"/>
        <v>0</v>
      </c>
      <c r="I95" s="58">
        <f t="shared" si="25"/>
        <v>0</v>
      </c>
      <c r="J95" s="58">
        <f t="shared" si="25"/>
        <v>0</v>
      </c>
      <c r="K95" s="58">
        <f t="shared" si="25"/>
        <v>0</v>
      </c>
      <c r="L95" s="58">
        <f t="shared" si="25"/>
        <v>0</v>
      </c>
      <c r="M95" s="58">
        <f t="shared" si="25"/>
        <v>0</v>
      </c>
      <c r="N95" s="58">
        <f t="shared" si="25"/>
        <v>0</v>
      </c>
      <c r="O95" s="58">
        <f t="shared" si="25"/>
        <v>0</v>
      </c>
      <c r="P95" s="58">
        <f t="shared" si="25"/>
        <v>1770000</v>
      </c>
      <c r="Q95" s="58">
        <f t="shared" si="25"/>
        <v>3730000</v>
      </c>
      <c r="R95" s="58">
        <f t="shared" si="25"/>
        <v>5500000</v>
      </c>
    </row>
    <row r="96" spans="1:18" ht="40.9" customHeight="1">
      <c r="A96" s="55"/>
      <c r="B96" s="60">
        <v>1000</v>
      </c>
      <c r="C96" s="61" t="s">
        <v>236</v>
      </c>
      <c r="D96" s="62">
        <v>0</v>
      </c>
      <c r="E96" s="62">
        <v>2100000</v>
      </c>
      <c r="F96" s="62">
        <v>2100000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f t="shared" ref="P96:R101" si="26">+D96-G96-J96-M96</f>
        <v>0</v>
      </c>
      <c r="Q96" s="62">
        <f t="shared" si="26"/>
        <v>2100000</v>
      </c>
      <c r="R96" s="62">
        <f t="shared" si="26"/>
        <v>2100000</v>
      </c>
    </row>
    <row r="97" spans="1:18" ht="40.9" customHeight="1">
      <c r="A97" s="55"/>
      <c r="B97" s="60">
        <v>2000</v>
      </c>
      <c r="C97" s="61" t="s">
        <v>231</v>
      </c>
      <c r="D97" s="62">
        <v>15000</v>
      </c>
      <c r="E97" s="62">
        <v>290000</v>
      </c>
      <c r="F97" s="62">
        <v>305000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f t="shared" si="26"/>
        <v>15000</v>
      </c>
      <c r="Q97" s="62">
        <f t="shared" si="26"/>
        <v>290000</v>
      </c>
      <c r="R97" s="62">
        <f t="shared" si="26"/>
        <v>305000</v>
      </c>
    </row>
    <row r="98" spans="1:18" ht="40.9" customHeight="1">
      <c r="A98" s="55"/>
      <c r="B98" s="60">
        <v>3000</v>
      </c>
      <c r="C98" s="61" t="s">
        <v>232</v>
      </c>
      <c r="D98" s="62">
        <v>60000</v>
      </c>
      <c r="E98" s="62">
        <v>460000</v>
      </c>
      <c r="F98" s="62">
        <v>520000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f t="shared" si="26"/>
        <v>60000</v>
      </c>
      <c r="Q98" s="62">
        <f t="shared" si="26"/>
        <v>460000</v>
      </c>
      <c r="R98" s="62">
        <f t="shared" si="26"/>
        <v>520000</v>
      </c>
    </row>
    <row r="99" spans="1:18" ht="40.9" customHeight="1">
      <c r="A99" s="55"/>
      <c r="B99" s="60">
        <v>4000</v>
      </c>
      <c r="C99" s="61" t="s">
        <v>233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f t="shared" si="26"/>
        <v>0</v>
      </c>
      <c r="Q99" s="62">
        <f t="shared" si="26"/>
        <v>0</v>
      </c>
      <c r="R99" s="62">
        <f t="shared" si="26"/>
        <v>0</v>
      </c>
    </row>
    <row r="100" spans="1:18" ht="40.9" customHeight="1">
      <c r="A100" s="55"/>
      <c r="B100" s="60">
        <v>5000</v>
      </c>
      <c r="C100" s="61" t="s">
        <v>230</v>
      </c>
      <c r="D100" s="62">
        <v>1695000</v>
      </c>
      <c r="E100" s="62">
        <v>880000</v>
      </c>
      <c r="F100" s="62">
        <v>2575000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f t="shared" si="26"/>
        <v>1695000</v>
      </c>
      <c r="Q100" s="62">
        <f t="shared" si="26"/>
        <v>880000</v>
      </c>
      <c r="R100" s="62">
        <f t="shared" si="26"/>
        <v>2575000</v>
      </c>
    </row>
    <row r="101" spans="1:18" ht="40.9" customHeight="1">
      <c r="A101" s="55"/>
      <c r="B101" s="60">
        <v>6000</v>
      </c>
      <c r="C101" s="61" t="s">
        <v>234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f t="shared" si="26"/>
        <v>0</v>
      </c>
      <c r="Q101" s="62">
        <f t="shared" si="26"/>
        <v>0</v>
      </c>
      <c r="R101" s="62">
        <f t="shared" si="26"/>
        <v>0</v>
      </c>
    </row>
    <row r="102" spans="1:18" s="59" customFormat="1" ht="52.5">
      <c r="A102" s="55">
        <v>14</v>
      </c>
      <c r="B102" s="56"/>
      <c r="C102" s="57" t="s">
        <v>248</v>
      </c>
      <c r="D102" s="58">
        <f>+D103+D104+D105+D106+D107+D108</f>
        <v>0</v>
      </c>
      <c r="E102" s="58">
        <f t="shared" ref="E102:R102" si="27">+E103+E104+E105+E106+E107+E108</f>
        <v>0</v>
      </c>
      <c r="F102" s="58">
        <f t="shared" si="27"/>
        <v>0</v>
      </c>
      <c r="G102" s="58">
        <f t="shared" si="27"/>
        <v>0</v>
      </c>
      <c r="H102" s="58">
        <f t="shared" si="27"/>
        <v>0</v>
      </c>
      <c r="I102" s="58">
        <f t="shared" si="27"/>
        <v>0</v>
      </c>
      <c r="J102" s="58">
        <f t="shared" si="27"/>
        <v>0</v>
      </c>
      <c r="K102" s="58">
        <f t="shared" si="27"/>
        <v>0</v>
      </c>
      <c r="L102" s="58">
        <f t="shared" si="27"/>
        <v>0</v>
      </c>
      <c r="M102" s="58">
        <f t="shared" si="27"/>
        <v>0</v>
      </c>
      <c r="N102" s="58">
        <f t="shared" si="27"/>
        <v>0</v>
      </c>
      <c r="O102" s="58">
        <f t="shared" si="27"/>
        <v>0</v>
      </c>
      <c r="P102" s="58">
        <f t="shared" si="27"/>
        <v>0</v>
      </c>
      <c r="Q102" s="58">
        <f t="shared" si="27"/>
        <v>0</v>
      </c>
      <c r="R102" s="58">
        <f t="shared" si="27"/>
        <v>0</v>
      </c>
    </row>
    <row r="103" spans="1:18" ht="40.9" customHeight="1">
      <c r="A103" s="55"/>
      <c r="B103" s="60">
        <v>1000</v>
      </c>
      <c r="C103" s="61" t="s">
        <v>236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f t="shared" ref="P103:R108" si="28">+D103-G103-J103-M103</f>
        <v>0</v>
      </c>
      <c r="Q103" s="62">
        <f t="shared" si="28"/>
        <v>0</v>
      </c>
      <c r="R103" s="62">
        <f t="shared" si="28"/>
        <v>0</v>
      </c>
    </row>
    <row r="104" spans="1:18" ht="40.9" customHeight="1">
      <c r="A104" s="55"/>
      <c r="B104" s="60">
        <v>2000</v>
      </c>
      <c r="C104" s="61" t="s">
        <v>231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f t="shared" si="28"/>
        <v>0</v>
      </c>
      <c r="Q104" s="62">
        <f t="shared" si="28"/>
        <v>0</v>
      </c>
      <c r="R104" s="62">
        <f t="shared" si="28"/>
        <v>0</v>
      </c>
    </row>
    <row r="105" spans="1:18" ht="40.9" customHeight="1">
      <c r="A105" s="55"/>
      <c r="B105" s="60">
        <v>3000</v>
      </c>
      <c r="C105" s="61" t="s">
        <v>232</v>
      </c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f t="shared" si="28"/>
        <v>0</v>
      </c>
      <c r="Q105" s="62">
        <f t="shared" si="28"/>
        <v>0</v>
      </c>
      <c r="R105" s="62">
        <f t="shared" si="28"/>
        <v>0</v>
      </c>
    </row>
    <row r="106" spans="1:18" ht="40.9" customHeight="1">
      <c r="A106" s="55"/>
      <c r="B106" s="60">
        <v>4000</v>
      </c>
      <c r="C106" s="61" t="s">
        <v>233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f t="shared" si="28"/>
        <v>0</v>
      </c>
      <c r="Q106" s="62">
        <f t="shared" si="28"/>
        <v>0</v>
      </c>
      <c r="R106" s="62">
        <f t="shared" si="28"/>
        <v>0</v>
      </c>
    </row>
    <row r="107" spans="1:18" ht="40.9" customHeight="1">
      <c r="A107" s="55"/>
      <c r="B107" s="60">
        <v>5000</v>
      </c>
      <c r="C107" s="61" t="s">
        <v>230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f t="shared" si="28"/>
        <v>0</v>
      </c>
      <c r="Q107" s="62">
        <f t="shared" si="28"/>
        <v>0</v>
      </c>
      <c r="R107" s="62">
        <f t="shared" si="28"/>
        <v>0</v>
      </c>
    </row>
    <row r="108" spans="1:18" ht="40.9" customHeight="1">
      <c r="A108" s="55"/>
      <c r="B108" s="60">
        <v>6000</v>
      </c>
      <c r="C108" s="61" t="s">
        <v>234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f t="shared" si="28"/>
        <v>0</v>
      </c>
      <c r="Q108" s="62">
        <f t="shared" si="28"/>
        <v>0</v>
      </c>
      <c r="R108" s="62">
        <f t="shared" si="28"/>
        <v>0</v>
      </c>
    </row>
    <row r="109" spans="1:18" s="59" customFormat="1" ht="26.25">
      <c r="A109" s="55">
        <v>15</v>
      </c>
      <c r="B109" s="56"/>
      <c r="C109" s="57" t="s">
        <v>249</v>
      </c>
      <c r="D109" s="58">
        <f>+D110+D111+D112+D113+D114+D115</f>
        <v>1500000</v>
      </c>
      <c r="E109" s="58">
        <f t="shared" ref="E109:R109" si="29">+E110+E111+E112+E113+E114+E115</f>
        <v>500000</v>
      </c>
      <c r="F109" s="58">
        <f t="shared" si="29"/>
        <v>2000000</v>
      </c>
      <c r="G109" s="58">
        <f t="shared" si="29"/>
        <v>0</v>
      </c>
      <c r="H109" s="58">
        <f t="shared" si="29"/>
        <v>0</v>
      </c>
      <c r="I109" s="58">
        <f t="shared" si="29"/>
        <v>0</v>
      </c>
      <c r="J109" s="58">
        <f t="shared" si="29"/>
        <v>0</v>
      </c>
      <c r="K109" s="58">
        <f t="shared" si="29"/>
        <v>0</v>
      </c>
      <c r="L109" s="58">
        <f t="shared" si="29"/>
        <v>0</v>
      </c>
      <c r="M109" s="58">
        <f t="shared" si="29"/>
        <v>0</v>
      </c>
      <c r="N109" s="58">
        <f t="shared" si="29"/>
        <v>0</v>
      </c>
      <c r="O109" s="58">
        <f t="shared" si="29"/>
        <v>0</v>
      </c>
      <c r="P109" s="58">
        <f t="shared" si="29"/>
        <v>1500000</v>
      </c>
      <c r="Q109" s="58">
        <f t="shared" si="29"/>
        <v>500000</v>
      </c>
      <c r="R109" s="58">
        <f t="shared" si="29"/>
        <v>2000000</v>
      </c>
    </row>
    <row r="110" spans="1:18" ht="40.9" customHeight="1">
      <c r="A110" s="55"/>
      <c r="B110" s="60">
        <v>1000</v>
      </c>
      <c r="C110" s="61" t="s">
        <v>236</v>
      </c>
      <c r="D110" s="62">
        <v>0</v>
      </c>
      <c r="E110" s="62">
        <v>500000</v>
      </c>
      <c r="F110" s="62">
        <v>500000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f t="shared" ref="P110:R115" si="30">+D110-G110-J110-M110</f>
        <v>0</v>
      </c>
      <c r="Q110" s="62">
        <f t="shared" si="30"/>
        <v>500000</v>
      </c>
      <c r="R110" s="62">
        <f t="shared" si="30"/>
        <v>500000</v>
      </c>
    </row>
    <row r="111" spans="1:18" ht="40.9" customHeight="1">
      <c r="A111" s="55"/>
      <c r="B111" s="60">
        <v>2000</v>
      </c>
      <c r="C111" s="61" t="s">
        <v>231</v>
      </c>
      <c r="D111" s="62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f t="shared" si="30"/>
        <v>0</v>
      </c>
      <c r="Q111" s="62">
        <f t="shared" si="30"/>
        <v>0</v>
      </c>
      <c r="R111" s="62">
        <f t="shared" si="30"/>
        <v>0</v>
      </c>
    </row>
    <row r="112" spans="1:18" ht="40.9" customHeight="1">
      <c r="A112" s="55"/>
      <c r="B112" s="60">
        <v>3000</v>
      </c>
      <c r="C112" s="61" t="s">
        <v>232</v>
      </c>
      <c r="D112" s="62">
        <v>1500000</v>
      </c>
      <c r="E112" s="62">
        <v>0</v>
      </c>
      <c r="F112" s="62">
        <v>1500000</v>
      </c>
      <c r="G112" s="62">
        <v>0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f t="shared" si="30"/>
        <v>1500000</v>
      </c>
      <c r="Q112" s="62">
        <f t="shared" si="30"/>
        <v>0</v>
      </c>
      <c r="R112" s="62">
        <f t="shared" si="30"/>
        <v>1500000</v>
      </c>
    </row>
    <row r="113" spans="1:18" ht="40.9" customHeight="1">
      <c r="A113" s="55"/>
      <c r="B113" s="60">
        <v>4000</v>
      </c>
      <c r="C113" s="61" t="s">
        <v>233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f t="shared" si="30"/>
        <v>0</v>
      </c>
      <c r="Q113" s="62">
        <f t="shared" si="30"/>
        <v>0</v>
      </c>
      <c r="R113" s="62">
        <f t="shared" si="30"/>
        <v>0</v>
      </c>
    </row>
    <row r="114" spans="1:18" ht="40.9" customHeight="1">
      <c r="A114" s="55"/>
      <c r="B114" s="60">
        <v>5000</v>
      </c>
      <c r="C114" s="61" t="s">
        <v>230</v>
      </c>
      <c r="D114" s="62">
        <v>0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f t="shared" si="30"/>
        <v>0</v>
      </c>
      <c r="Q114" s="62">
        <f t="shared" si="30"/>
        <v>0</v>
      </c>
      <c r="R114" s="62">
        <f t="shared" si="30"/>
        <v>0</v>
      </c>
    </row>
    <row r="115" spans="1:18" ht="40.9" customHeight="1">
      <c r="A115" s="55"/>
      <c r="B115" s="60">
        <v>6000</v>
      </c>
      <c r="C115" s="61" t="s">
        <v>234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f t="shared" si="30"/>
        <v>0</v>
      </c>
      <c r="Q115" s="62">
        <f t="shared" si="30"/>
        <v>0</v>
      </c>
      <c r="R115" s="62">
        <f t="shared" si="30"/>
        <v>0</v>
      </c>
    </row>
    <row r="116" spans="1:18" s="59" customFormat="1" ht="40.9" customHeight="1">
      <c r="A116" s="55">
        <v>16</v>
      </c>
      <c r="B116" s="56"/>
      <c r="C116" s="57" t="s">
        <v>250</v>
      </c>
      <c r="D116" s="58">
        <f>+D117+D118+D119+D120+D121+D122</f>
        <v>404377</v>
      </c>
      <c r="E116" s="58">
        <f t="shared" ref="E116:R116" si="31">+E117+E118+E119+E120+E121+E122</f>
        <v>0</v>
      </c>
      <c r="F116" s="58">
        <f t="shared" si="31"/>
        <v>404377</v>
      </c>
      <c r="G116" s="58">
        <f t="shared" si="31"/>
        <v>0</v>
      </c>
      <c r="H116" s="58">
        <f t="shared" si="31"/>
        <v>0</v>
      </c>
      <c r="I116" s="58">
        <f t="shared" si="31"/>
        <v>0</v>
      </c>
      <c r="J116" s="58">
        <f t="shared" si="31"/>
        <v>0</v>
      </c>
      <c r="K116" s="58">
        <f t="shared" si="31"/>
        <v>0</v>
      </c>
      <c r="L116" s="58">
        <f t="shared" si="31"/>
        <v>0</v>
      </c>
      <c r="M116" s="58">
        <f t="shared" si="31"/>
        <v>0</v>
      </c>
      <c r="N116" s="58">
        <f t="shared" si="31"/>
        <v>0</v>
      </c>
      <c r="O116" s="58">
        <f t="shared" si="31"/>
        <v>0</v>
      </c>
      <c r="P116" s="58">
        <f t="shared" si="31"/>
        <v>404377</v>
      </c>
      <c r="Q116" s="58">
        <f t="shared" si="31"/>
        <v>0</v>
      </c>
      <c r="R116" s="58">
        <f t="shared" si="31"/>
        <v>404377</v>
      </c>
    </row>
    <row r="117" spans="1:18" ht="40.9" customHeight="1">
      <c r="A117" s="55"/>
      <c r="B117" s="60">
        <v>1000</v>
      </c>
      <c r="C117" s="61" t="s">
        <v>236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f t="shared" ref="P117:R122" si="32">+D117-G117-J117-M117</f>
        <v>0</v>
      </c>
      <c r="Q117" s="62">
        <f t="shared" si="32"/>
        <v>0</v>
      </c>
      <c r="R117" s="62">
        <f t="shared" si="32"/>
        <v>0</v>
      </c>
    </row>
    <row r="118" spans="1:18" ht="40.9" customHeight="1">
      <c r="A118" s="55"/>
      <c r="B118" s="60">
        <v>2000</v>
      </c>
      <c r="C118" s="61" t="s">
        <v>231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f t="shared" si="32"/>
        <v>0</v>
      </c>
      <c r="Q118" s="62">
        <f t="shared" si="32"/>
        <v>0</v>
      </c>
      <c r="R118" s="62">
        <f t="shared" si="32"/>
        <v>0</v>
      </c>
    </row>
    <row r="119" spans="1:18" ht="40.9" customHeight="1">
      <c r="A119" s="55"/>
      <c r="B119" s="60">
        <v>3000</v>
      </c>
      <c r="C119" s="61" t="s">
        <v>232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f t="shared" si="32"/>
        <v>0</v>
      </c>
      <c r="Q119" s="62">
        <f t="shared" si="32"/>
        <v>0</v>
      </c>
      <c r="R119" s="62">
        <f t="shared" si="32"/>
        <v>0</v>
      </c>
    </row>
    <row r="120" spans="1:18" ht="40.9" customHeight="1">
      <c r="A120" s="55"/>
      <c r="B120" s="60">
        <v>4000</v>
      </c>
      <c r="C120" s="61" t="s">
        <v>233</v>
      </c>
      <c r="D120" s="62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f t="shared" si="32"/>
        <v>0</v>
      </c>
      <c r="Q120" s="62">
        <f t="shared" si="32"/>
        <v>0</v>
      </c>
      <c r="R120" s="62">
        <f t="shared" si="32"/>
        <v>0</v>
      </c>
    </row>
    <row r="121" spans="1:18" ht="40.9" customHeight="1">
      <c r="A121" s="55"/>
      <c r="B121" s="60">
        <v>5000</v>
      </c>
      <c r="C121" s="61" t="s">
        <v>230</v>
      </c>
      <c r="D121" s="62">
        <v>404377</v>
      </c>
      <c r="E121" s="62">
        <v>0</v>
      </c>
      <c r="F121" s="62">
        <v>404377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f t="shared" si="32"/>
        <v>404377</v>
      </c>
      <c r="Q121" s="62">
        <f t="shared" si="32"/>
        <v>0</v>
      </c>
      <c r="R121" s="62">
        <f t="shared" si="32"/>
        <v>404377</v>
      </c>
    </row>
    <row r="122" spans="1:18" ht="40.9" customHeight="1">
      <c r="A122" s="55"/>
      <c r="B122" s="60">
        <v>6000</v>
      </c>
      <c r="C122" s="61" t="s">
        <v>234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f t="shared" si="32"/>
        <v>0</v>
      </c>
      <c r="Q122" s="62">
        <f t="shared" si="32"/>
        <v>0</v>
      </c>
      <c r="R122" s="62">
        <f t="shared" si="32"/>
        <v>0</v>
      </c>
    </row>
    <row r="123" spans="1:18" s="59" customFormat="1" ht="78.75">
      <c r="A123" s="55">
        <v>17</v>
      </c>
      <c r="B123" s="56"/>
      <c r="C123" s="57" t="s">
        <v>251</v>
      </c>
      <c r="D123" s="58">
        <f>+D124+D125+D126+D127+D128+D129</f>
        <v>81707671.539999992</v>
      </c>
      <c r="E123" s="58">
        <f t="shared" ref="E123:R123" si="33">+E124+E125+E126+E127+E128+E129</f>
        <v>11072634.449999999</v>
      </c>
      <c r="F123" s="58">
        <f t="shared" si="33"/>
        <v>92780305.989999995</v>
      </c>
      <c r="G123" s="58">
        <f t="shared" si="33"/>
        <v>0</v>
      </c>
      <c r="H123" s="58">
        <f t="shared" si="33"/>
        <v>0</v>
      </c>
      <c r="I123" s="58">
        <f t="shared" si="33"/>
        <v>0</v>
      </c>
      <c r="J123" s="58">
        <f t="shared" si="33"/>
        <v>0</v>
      </c>
      <c r="K123" s="58">
        <f t="shared" si="33"/>
        <v>0</v>
      </c>
      <c r="L123" s="58">
        <f t="shared" si="33"/>
        <v>0</v>
      </c>
      <c r="M123" s="58">
        <f t="shared" si="33"/>
        <v>0</v>
      </c>
      <c r="N123" s="58">
        <f t="shared" si="33"/>
        <v>0</v>
      </c>
      <c r="O123" s="58">
        <f t="shared" si="33"/>
        <v>0</v>
      </c>
      <c r="P123" s="58">
        <f t="shared" si="33"/>
        <v>81707671.539999992</v>
      </c>
      <c r="Q123" s="58">
        <f t="shared" si="33"/>
        <v>11072634.449999999</v>
      </c>
      <c r="R123" s="58">
        <f t="shared" si="33"/>
        <v>92780305.989999995</v>
      </c>
    </row>
    <row r="124" spans="1:18" ht="40.9" customHeight="1">
      <c r="A124" s="55"/>
      <c r="B124" s="60">
        <v>1000</v>
      </c>
      <c r="C124" s="61" t="s">
        <v>236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f t="shared" ref="P124:R129" si="34">+D124-G124-J124-M124</f>
        <v>0</v>
      </c>
      <c r="Q124" s="62">
        <f t="shared" si="34"/>
        <v>0</v>
      </c>
      <c r="R124" s="62">
        <f t="shared" si="34"/>
        <v>0</v>
      </c>
    </row>
    <row r="125" spans="1:18" ht="40.9" customHeight="1">
      <c r="A125" s="55"/>
      <c r="B125" s="60">
        <v>2000</v>
      </c>
      <c r="C125" s="61" t="s">
        <v>231</v>
      </c>
      <c r="D125" s="62">
        <v>7232696</v>
      </c>
      <c r="E125" s="62">
        <v>3280144.8</v>
      </c>
      <c r="F125" s="62">
        <v>10512840.800000001</v>
      </c>
      <c r="G125" s="62">
        <v>0</v>
      </c>
      <c r="H125" s="62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f t="shared" si="34"/>
        <v>7232696</v>
      </c>
      <c r="Q125" s="62">
        <f t="shared" si="34"/>
        <v>3280144.8</v>
      </c>
      <c r="R125" s="62">
        <f t="shared" si="34"/>
        <v>10512840.800000001</v>
      </c>
    </row>
    <row r="126" spans="1:18" ht="40.9" customHeight="1">
      <c r="A126" s="55"/>
      <c r="B126" s="60">
        <v>3000</v>
      </c>
      <c r="C126" s="61" t="s">
        <v>232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f t="shared" si="34"/>
        <v>0</v>
      </c>
      <c r="Q126" s="62">
        <f t="shared" si="34"/>
        <v>0</v>
      </c>
      <c r="R126" s="62">
        <f t="shared" si="34"/>
        <v>0</v>
      </c>
    </row>
    <row r="127" spans="1:18" ht="40.9" customHeight="1">
      <c r="A127" s="55"/>
      <c r="B127" s="60">
        <v>4000</v>
      </c>
      <c r="C127" s="61" t="s">
        <v>233</v>
      </c>
      <c r="D127" s="62">
        <v>0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f t="shared" si="34"/>
        <v>0</v>
      </c>
      <c r="Q127" s="62">
        <f t="shared" si="34"/>
        <v>0</v>
      </c>
      <c r="R127" s="62">
        <f t="shared" si="34"/>
        <v>0</v>
      </c>
    </row>
    <row r="128" spans="1:18" ht="40.9" customHeight="1">
      <c r="A128" s="55"/>
      <c r="B128" s="60">
        <v>5000</v>
      </c>
      <c r="C128" s="61" t="s">
        <v>230</v>
      </c>
      <c r="D128" s="62">
        <v>51974975.539999999</v>
      </c>
      <c r="E128" s="62">
        <v>6892489.6500000004</v>
      </c>
      <c r="F128" s="62">
        <v>58867465.189999998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f t="shared" si="34"/>
        <v>51974975.539999999</v>
      </c>
      <c r="Q128" s="62">
        <f t="shared" si="34"/>
        <v>6892489.6500000004</v>
      </c>
      <c r="R128" s="62">
        <f t="shared" si="34"/>
        <v>58867465.189999998</v>
      </c>
    </row>
    <row r="129" spans="1:18" ht="40.9" customHeight="1">
      <c r="A129" s="55"/>
      <c r="B129" s="60">
        <v>6000</v>
      </c>
      <c r="C129" s="61" t="s">
        <v>234</v>
      </c>
      <c r="D129" s="62">
        <v>22500000</v>
      </c>
      <c r="E129" s="62">
        <v>900000</v>
      </c>
      <c r="F129" s="62">
        <v>23400000</v>
      </c>
      <c r="G129" s="62">
        <v>0</v>
      </c>
      <c r="H129" s="62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f t="shared" si="34"/>
        <v>22500000</v>
      </c>
      <c r="Q129" s="62">
        <f t="shared" si="34"/>
        <v>900000</v>
      </c>
      <c r="R129" s="62">
        <f t="shared" si="34"/>
        <v>23400000</v>
      </c>
    </row>
    <row r="130" spans="1:18" ht="49.15" customHeight="1">
      <c r="A130" s="64"/>
      <c r="B130" s="64"/>
      <c r="C130" s="65" t="s">
        <v>15</v>
      </c>
      <c r="D130" s="66">
        <f>+D11+D18+D25+D32+D39+D46+D53+D60+D67+D74+D81+D88+D95+D102+D109+D116+D123</f>
        <v>290255826</v>
      </c>
      <c r="E130" s="66">
        <f t="shared" ref="E130:R130" si="35">+E11+E18+E25+E32+E39+E46+E53+E60+E67+E74+E81+E88+E95+E102+E109+E116+E123</f>
        <v>72563956.5</v>
      </c>
      <c r="F130" s="66">
        <f t="shared" si="35"/>
        <v>362819782.5</v>
      </c>
      <c r="G130" s="66">
        <f t="shared" si="35"/>
        <v>0</v>
      </c>
      <c r="H130" s="66">
        <f t="shared" si="35"/>
        <v>0</v>
      </c>
      <c r="I130" s="66">
        <f t="shared" si="35"/>
        <v>0</v>
      </c>
      <c r="J130" s="66">
        <f t="shared" si="35"/>
        <v>0</v>
      </c>
      <c r="K130" s="66">
        <f t="shared" si="35"/>
        <v>0</v>
      </c>
      <c r="L130" s="66">
        <f t="shared" si="35"/>
        <v>0</v>
      </c>
      <c r="M130" s="66">
        <f t="shared" si="35"/>
        <v>0</v>
      </c>
      <c r="N130" s="66">
        <f t="shared" si="35"/>
        <v>0</v>
      </c>
      <c r="O130" s="66">
        <f t="shared" si="35"/>
        <v>0</v>
      </c>
      <c r="P130" s="66">
        <f t="shared" si="35"/>
        <v>290255826</v>
      </c>
      <c r="Q130" s="66">
        <f t="shared" si="35"/>
        <v>72563956.5</v>
      </c>
      <c r="R130" s="66">
        <f t="shared" si="35"/>
        <v>362819782.5</v>
      </c>
    </row>
  </sheetData>
  <autoFilter ref="A11:R11"/>
  <mergeCells count="31">
    <mergeCell ref="A109:A115"/>
    <mergeCell ref="A116:A122"/>
    <mergeCell ref="A123:A129"/>
    <mergeCell ref="A67:A73"/>
    <mergeCell ref="A74:A80"/>
    <mergeCell ref="A81:A87"/>
    <mergeCell ref="A88:A94"/>
    <mergeCell ref="A95:A101"/>
    <mergeCell ref="A102:A108"/>
    <mergeCell ref="A25:A31"/>
    <mergeCell ref="A32:A38"/>
    <mergeCell ref="A39:A45"/>
    <mergeCell ref="A46:A52"/>
    <mergeCell ref="A53:A59"/>
    <mergeCell ref="A60:A66"/>
    <mergeCell ref="G9:I9"/>
    <mergeCell ref="J9:L9"/>
    <mergeCell ref="M9:O9"/>
    <mergeCell ref="P9:R9"/>
    <mergeCell ref="A11:A17"/>
    <mergeCell ref="A18:A24"/>
    <mergeCell ref="A2:R2"/>
    <mergeCell ref="A3:R3"/>
    <mergeCell ref="A4:R4"/>
    <mergeCell ref="A5:R5"/>
    <mergeCell ref="A6:R6"/>
    <mergeCell ref="A8:A10"/>
    <mergeCell ref="B8:B10"/>
    <mergeCell ref="C8:C10"/>
    <mergeCell ref="D8:R8"/>
    <mergeCell ref="D9:F9"/>
  </mergeCells>
  <pageMargins left="0.70866141732283472" right="0.70866141732283472" top="0.74803149606299213" bottom="0.74803149606299213" header="0.31496062992125984" footer="0.31496062992125984"/>
  <pageSetup paperSize="9" scale="1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20"/>
  <sheetViews>
    <sheetView view="pageBreakPreview" zoomScale="57" zoomScaleNormal="60" zoomScaleSheetLayoutView="57" workbookViewId="0">
      <selection activeCell="D12" sqref="D12"/>
    </sheetView>
  </sheetViews>
  <sheetFormatPr baseColWidth="10" defaultColWidth="11.42578125" defaultRowHeight="12.75"/>
  <cols>
    <col min="1" max="1" width="6.42578125" style="71" customWidth="1"/>
    <col min="2" max="2" width="8.5703125" style="69" customWidth="1"/>
    <col min="3" max="3" width="67.7109375" style="70" customWidth="1"/>
    <col min="4" max="4" width="23" style="71" bestFit="1" customWidth="1"/>
    <col min="5" max="5" width="22.5703125" style="71" customWidth="1"/>
    <col min="6" max="6" width="23" style="71" bestFit="1" customWidth="1"/>
    <col min="7" max="7" width="20.85546875" style="71" customWidth="1"/>
    <col min="8" max="8" width="19.28515625" style="71" customWidth="1"/>
    <col min="9" max="9" width="21.140625" style="71" customWidth="1"/>
    <col min="10" max="10" width="23" style="71" bestFit="1" customWidth="1"/>
    <col min="11" max="11" width="19.28515625" style="71" customWidth="1"/>
    <col min="12" max="12" width="22.5703125" style="71" bestFit="1" customWidth="1"/>
    <col min="13" max="13" width="20.85546875" style="71" customWidth="1"/>
    <col min="14" max="14" width="21.42578125" style="71" bestFit="1" customWidth="1"/>
    <col min="15" max="15" width="21.140625" style="71" customWidth="1"/>
    <col min="16" max="16" width="24.140625" style="71" customWidth="1"/>
    <col min="17" max="17" width="23.28515625" style="71" customWidth="1"/>
    <col min="18" max="18" width="22.5703125" style="71" bestFit="1" customWidth="1"/>
    <col min="19" max="16384" width="11.42578125" style="71"/>
  </cols>
  <sheetData>
    <row r="1" spans="1:18">
      <c r="A1" s="68" t="s">
        <v>252</v>
      </c>
    </row>
    <row r="2" spans="1:18">
      <c r="A2" s="68" t="s">
        <v>253</v>
      </c>
    </row>
    <row r="3" spans="1:18">
      <c r="A3" s="68" t="s">
        <v>254</v>
      </c>
    </row>
    <row r="4" spans="1:18">
      <c r="A4" s="68" t="s">
        <v>255</v>
      </c>
    </row>
    <row r="5" spans="1:18">
      <c r="A5" s="68" t="s">
        <v>217</v>
      </c>
    </row>
    <row r="6" spans="1:18">
      <c r="A6" s="68" t="s">
        <v>256</v>
      </c>
    </row>
    <row r="8" spans="1:18" ht="34.5" customHeight="1">
      <c r="A8" s="72" t="s">
        <v>2</v>
      </c>
      <c r="B8" s="73" t="s">
        <v>3</v>
      </c>
      <c r="C8" s="74" t="s">
        <v>7</v>
      </c>
      <c r="D8" s="75" t="s">
        <v>220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ht="55.5" customHeight="1">
      <c r="A9" s="72"/>
      <c r="B9" s="73"/>
      <c r="C9" s="74"/>
      <c r="D9" s="75" t="s">
        <v>257</v>
      </c>
      <c r="E9" s="75"/>
      <c r="F9" s="75"/>
      <c r="G9" s="75" t="s">
        <v>258</v>
      </c>
      <c r="H9" s="75"/>
      <c r="I9" s="75"/>
      <c r="J9" s="75" t="s">
        <v>259</v>
      </c>
      <c r="K9" s="75"/>
      <c r="L9" s="75"/>
      <c r="M9" s="75" t="s">
        <v>260</v>
      </c>
      <c r="N9" s="75"/>
      <c r="O9" s="75"/>
      <c r="P9" s="75" t="s">
        <v>225</v>
      </c>
      <c r="Q9" s="75"/>
      <c r="R9" s="75"/>
    </row>
    <row r="10" spans="1:18" ht="45" customHeight="1">
      <c r="A10" s="72"/>
      <c r="B10" s="73"/>
      <c r="C10" s="74"/>
      <c r="D10" s="76" t="s">
        <v>11</v>
      </c>
      <c r="E10" s="76" t="s">
        <v>14</v>
      </c>
      <c r="F10" s="76" t="s">
        <v>15</v>
      </c>
      <c r="G10" s="76" t="s">
        <v>11</v>
      </c>
      <c r="H10" s="76" t="s">
        <v>14</v>
      </c>
      <c r="I10" s="76" t="s">
        <v>15</v>
      </c>
      <c r="J10" s="76" t="s">
        <v>11</v>
      </c>
      <c r="K10" s="76" t="s">
        <v>14</v>
      </c>
      <c r="L10" s="76" t="s">
        <v>15</v>
      </c>
      <c r="M10" s="76" t="s">
        <v>11</v>
      </c>
      <c r="N10" s="76" t="s">
        <v>14</v>
      </c>
      <c r="O10" s="76" t="s">
        <v>15</v>
      </c>
      <c r="P10" s="76" t="s">
        <v>11</v>
      </c>
      <c r="Q10" s="76" t="s">
        <v>14</v>
      </c>
      <c r="R10" s="76" t="s">
        <v>15</v>
      </c>
    </row>
    <row r="11" spans="1:18" s="80" customFormat="1" ht="63.6" customHeight="1">
      <c r="A11" s="77"/>
      <c r="B11" s="77"/>
      <c r="C11" s="78" t="s">
        <v>15</v>
      </c>
      <c r="D11" s="79">
        <v>298376830.86000001</v>
      </c>
      <c r="E11" s="79">
        <v>0</v>
      </c>
      <c r="F11" s="79">
        <v>298376830.86000001</v>
      </c>
      <c r="G11" s="79">
        <v>59649131.5</v>
      </c>
      <c r="H11" s="79">
        <v>0</v>
      </c>
      <c r="I11" s="79">
        <v>59649131.5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f>+D11-G11-J11-M11</f>
        <v>238727699.36000001</v>
      </c>
      <c r="Q11" s="79">
        <v>0</v>
      </c>
      <c r="R11" s="79">
        <f>P11</f>
        <v>238727699.36000001</v>
      </c>
    </row>
    <row r="12" spans="1:18" ht="122.25" customHeight="1">
      <c r="A12" s="81">
        <v>1</v>
      </c>
      <c r="B12" s="82"/>
      <c r="C12" s="83" t="s">
        <v>254</v>
      </c>
      <c r="D12" s="79">
        <v>298376830.86000001</v>
      </c>
      <c r="E12" s="79">
        <v>0</v>
      </c>
      <c r="F12" s="79">
        <v>298376830.86000001</v>
      </c>
      <c r="G12" s="79">
        <v>59649131.5</v>
      </c>
      <c r="H12" s="79">
        <v>0</v>
      </c>
      <c r="I12" s="79">
        <v>59649131.5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f>+D12-G12-J12-M12</f>
        <v>238727699.36000001</v>
      </c>
      <c r="Q12" s="79">
        <v>0</v>
      </c>
      <c r="R12" s="79">
        <f>P12</f>
        <v>238727699.36000001</v>
      </c>
    </row>
    <row r="13" spans="1:18" ht="31.15" customHeight="1">
      <c r="A13" s="81"/>
      <c r="B13" s="82">
        <v>1</v>
      </c>
      <c r="C13" s="84" t="s">
        <v>26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</row>
    <row r="14" spans="1:18" ht="31.15" customHeight="1">
      <c r="A14" s="81"/>
      <c r="B14" s="82">
        <v>2</v>
      </c>
      <c r="C14" s="84" t="s">
        <v>28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</row>
    <row r="15" spans="1:18" ht="31.15" customHeight="1">
      <c r="A15" s="81"/>
      <c r="B15" s="82">
        <v>3</v>
      </c>
      <c r="C15" s="84" t="s">
        <v>40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</row>
    <row r="16" spans="1:18" ht="49.5" customHeight="1">
      <c r="A16" s="81"/>
      <c r="B16" s="82">
        <v>4</v>
      </c>
      <c r="C16" s="85" t="s">
        <v>261</v>
      </c>
      <c r="D16" s="79">
        <v>298376830.86000001</v>
      </c>
      <c r="E16" s="79">
        <v>0</v>
      </c>
      <c r="F16" s="79">
        <v>298376830.86000001</v>
      </c>
      <c r="G16" s="79">
        <v>59649131.5</v>
      </c>
      <c r="H16" s="79">
        <v>0</v>
      </c>
      <c r="I16" s="79">
        <v>59649131.5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f>+D16-G16-J16-M16</f>
        <v>238727699.36000001</v>
      </c>
      <c r="Q16" s="79">
        <v>0</v>
      </c>
      <c r="R16" s="79">
        <f>P16</f>
        <v>238727699.36000001</v>
      </c>
    </row>
    <row r="17" spans="1:18" ht="31.15" customHeight="1">
      <c r="A17" s="81"/>
      <c r="B17" s="82">
        <v>5</v>
      </c>
      <c r="C17" s="84" t="s">
        <v>58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</row>
    <row r="18" spans="1:18" ht="31.15" customHeight="1">
      <c r="A18" s="81"/>
      <c r="B18" s="82">
        <v>6</v>
      </c>
      <c r="C18" s="84" t="s">
        <v>68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</row>
    <row r="20" spans="1:18" ht="77.45" customHeight="1">
      <c r="A20" s="86"/>
      <c r="B20" s="86"/>
      <c r="C20" s="86"/>
      <c r="D20" s="86"/>
      <c r="E20" s="86"/>
      <c r="F20" s="86"/>
    </row>
  </sheetData>
  <mergeCells count="11">
    <mergeCell ref="A12:A18"/>
    <mergeCell ref="A20:F20"/>
    <mergeCell ref="A8:A10"/>
    <mergeCell ref="B8:B10"/>
    <mergeCell ref="C8:C10"/>
    <mergeCell ref="D8:R8"/>
    <mergeCell ref="D9:F9"/>
    <mergeCell ref="G9:I9"/>
    <mergeCell ref="J9:L9"/>
    <mergeCell ref="M9:O9"/>
    <mergeCell ref="P9:R9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Z158"/>
  <sheetViews>
    <sheetView view="pageBreakPreview" zoomScale="57" zoomScaleNormal="60" zoomScaleSheetLayoutView="57" workbookViewId="0">
      <selection activeCell="H17" sqref="H17"/>
    </sheetView>
  </sheetViews>
  <sheetFormatPr baseColWidth="10" defaultColWidth="11.42578125" defaultRowHeight="12.75"/>
  <cols>
    <col min="1" max="1" width="7.85546875" style="106" customWidth="1"/>
    <col min="2" max="2" width="9.140625" style="106" customWidth="1"/>
    <col min="3" max="3" width="5.42578125" style="106" customWidth="1"/>
    <col min="4" max="4" width="5.42578125" style="140" customWidth="1"/>
    <col min="5" max="5" width="5.42578125" style="141" customWidth="1"/>
    <col min="6" max="6" width="5.42578125" style="140" customWidth="1"/>
    <col min="7" max="7" width="5.42578125" style="106" customWidth="1"/>
    <col min="8" max="8" width="51.140625" style="142" customWidth="1"/>
    <col min="9" max="9" width="24.140625" style="106" bestFit="1" customWidth="1"/>
    <col min="10" max="10" width="21.85546875" style="106" customWidth="1"/>
    <col min="11" max="11" width="24.140625" style="106" bestFit="1" customWidth="1"/>
    <col min="12" max="12" width="19.28515625" style="106" customWidth="1"/>
    <col min="13" max="14" width="22.5703125" style="106" customWidth="1"/>
    <col min="15" max="15" width="24.140625" style="106" bestFit="1" customWidth="1"/>
    <col min="16" max="16" width="23.7109375" style="106" bestFit="1" customWidth="1"/>
    <col min="17" max="17" width="19.28515625" style="106" customWidth="1"/>
    <col min="18" max="18" width="23.7109375" style="106" bestFit="1" customWidth="1"/>
    <col min="19" max="21" width="19.28515625" style="106" customWidth="1"/>
    <col min="22" max="22" width="24.140625" style="106" bestFit="1" customWidth="1"/>
    <col min="23" max="23" width="22.42578125" style="106" customWidth="1"/>
    <col min="24" max="24" width="19.28515625" style="106" customWidth="1"/>
    <col min="25" max="25" width="22.42578125" style="106" bestFit="1" customWidth="1"/>
    <col min="26" max="28" width="19.28515625" style="106" customWidth="1"/>
    <col min="29" max="29" width="23.7109375" style="106" bestFit="1" customWidth="1"/>
    <col min="30" max="30" width="22" style="106" bestFit="1" customWidth="1"/>
    <col min="31" max="31" width="19.28515625" style="106" customWidth="1"/>
    <col min="32" max="32" width="22" style="106" bestFit="1" customWidth="1"/>
    <col min="33" max="33" width="19.28515625" style="106" customWidth="1"/>
    <col min="34" max="35" width="21.42578125" style="106" bestFit="1" customWidth="1"/>
    <col min="36" max="36" width="22.5703125" style="106" bestFit="1" customWidth="1"/>
    <col min="37" max="37" width="23.7109375" style="106" bestFit="1" customWidth="1"/>
    <col min="38" max="38" width="21.85546875" style="106" customWidth="1"/>
    <col min="39" max="39" width="24.140625" style="106" customWidth="1"/>
    <col min="40" max="40" width="22.5703125" style="106" customWidth="1"/>
    <col min="41" max="41" width="23.85546875" style="106" customWidth="1"/>
    <col min="42" max="42" width="23.28515625" style="106" customWidth="1"/>
    <col min="43" max="43" width="23.7109375" style="106" bestFit="1" customWidth="1"/>
    <col min="44" max="44" width="26.42578125" style="106" customWidth="1"/>
    <col min="45" max="45" width="14.85546875" style="138" customWidth="1"/>
    <col min="46" max="46" width="15.140625" style="139" customWidth="1"/>
    <col min="47" max="47" width="26.85546875" style="106" bestFit="1" customWidth="1"/>
    <col min="48" max="48" width="13.42578125" style="138" customWidth="1"/>
    <col min="49" max="49" width="14" style="106" customWidth="1"/>
    <col min="50" max="50" width="26.85546875" style="106" bestFit="1" customWidth="1"/>
    <col min="51" max="51" width="13.7109375" style="106" customWidth="1"/>
    <col min="52" max="52" width="14.85546875" style="106" bestFit="1" customWidth="1"/>
    <col min="53" max="16384" width="11.42578125" style="106"/>
  </cols>
  <sheetData>
    <row r="2" spans="1:52" s="88" customFormat="1" ht="27.6" customHeight="1">
      <c r="A2" s="87" t="s">
        <v>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</row>
    <row r="3" spans="1:52" s="88" customFormat="1" ht="72.75" customHeight="1">
      <c r="A3" s="89" t="s">
        <v>254</v>
      </c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</row>
    <row r="4" spans="1:52" s="88" customFormat="1" ht="27.6" customHeight="1">
      <c r="A4" s="87" t="s">
        <v>255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</row>
    <row r="5" spans="1:52" s="88" customFormat="1" ht="27.6" customHeight="1">
      <c r="A5" s="87" t="s">
        <v>262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</row>
    <row r="6" spans="1:52" s="95" customFormat="1" ht="13.5" thickBot="1">
      <c r="A6" s="91"/>
      <c r="B6" s="91"/>
      <c r="C6" s="91"/>
      <c r="D6" s="92"/>
      <c r="E6" s="93"/>
      <c r="F6" s="92"/>
      <c r="G6" s="91"/>
      <c r="H6" s="94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</row>
    <row r="7" spans="1:52" ht="34.5" customHeight="1" thickBot="1">
      <c r="A7" s="96" t="s">
        <v>0</v>
      </c>
      <c r="B7" s="96" t="s">
        <v>1</v>
      </c>
      <c r="C7" s="96" t="s">
        <v>2</v>
      </c>
      <c r="D7" s="97" t="s">
        <v>3</v>
      </c>
      <c r="E7" s="98" t="s">
        <v>4</v>
      </c>
      <c r="F7" s="97" t="s">
        <v>5</v>
      </c>
      <c r="G7" s="96" t="s">
        <v>263</v>
      </c>
      <c r="H7" s="99" t="s">
        <v>7</v>
      </c>
      <c r="I7" s="100" t="s">
        <v>264</v>
      </c>
      <c r="J7" s="100"/>
      <c r="K7" s="100"/>
      <c r="L7" s="100"/>
      <c r="M7" s="100"/>
      <c r="N7" s="100"/>
      <c r="O7" s="101"/>
      <c r="P7" s="100" t="s">
        <v>265</v>
      </c>
      <c r="Q7" s="100"/>
      <c r="R7" s="100"/>
      <c r="S7" s="100"/>
      <c r="T7" s="100"/>
      <c r="U7" s="100"/>
      <c r="V7" s="101"/>
      <c r="W7" s="100" t="s">
        <v>18</v>
      </c>
      <c r="X7" s="100"/>
      <c r="Y7" s="100"/>
      <c r="Z7" s="100"/>
      <c r="AA7" s="100"/>
      <c r="AB7" s="100"/>
      <c r="AC7" s="101"/>
      <c r="AD7" s="100" t="s">
        <v>19</v>
      </c>
      <c r="AE7" s="100"/>
      <c r="AF7" s="100"/>
      <c r="AG7" s="100"/>
      <c r="AH7" s="100"/>
      <c r="AI7" s="100"/>
      <c r="AJ7" s="101"/>
      <c r="AK7" s="100" t="s">
        <v>20</v>
      </c>
      <c r="AL7" s="100"/>
      <c r="AM7" s="100"/>
      <c r="AN7" s="100"/>
      <c r="AO7" s="100"/>
      <c r="AP7" s="100"/>
      <c r="AQ7" s="101"/>
      <c r="AR7" s="102" t="s">
        <v>266</v>
      </c>
      <c r="AS7" s="103"/>
      <c r="AT7" s="104"/>
      <c r="AU7" s="105" t="s">
        <v>266</v>
      </c>
      <c r="AV7" s="100"/>
      <c r="AW7" s="101"/>
      <c r="AX7" s="105" t="s">
        <v>266</v>
      </c>
      <c r="AY7" s="100"/>
      <c r="AZ7" s="101"/>
    </row>
    <row r="8" spans="1:52" ht="55.5" customHeight="1" thickBot="1">
      <c r="A8" s="107"/>
      <c r="B8" s="107"/>
      <c r="C8" s="107"/>
      <c r="D8" s="108"/>
      <c r="E8" s="109"/>
      <c r="F8" s="108"/>
      <c r="G8" s="107"/>
      <c r="H8" s="110"/>
      <c r="I8" s="111" t="s">
        <v>267</v>
      </c>
      <c r="J8" s="112"/>
      <c r="K8" s="113"/>
      <c r="L8" s="111" t="s">
        <v>9</v>
      </c>
      <c r="M8" s="112"/>
      <c r="N8" s="113"/>
      <c r="O8" s="114" t="s">
        <v>268</v>
      </c>
      <c r="P8" s="111" t="s">
        <v>267</v>
      </c>
      <c r="Q8" s="112"/>
      <c r="R8" s="113"/>
      <c r="S8" s="111" t="s">
        <v>9</v>
      </c>
      <c r="T8" s="112"/>
      <c r="U8" s="113"/>
      <c r="V8" s="114" t="s">
        <v>268</v>
      </c>
      <c r="W8" s="111" t="s">
        <v>267</v>
      </c>
      <c r="X8" s="112"/>
      <c r="Y8" s="113"/>
      <c r="Z8" s="111" t="s">
        <v>9</v>
      </c>
      <c r="AA8" s="112"/>
      <c r="AB8" s="113"/>
      <c r="AC8" s="114" t="s">
        <v>268</v>
      </c>
      <c r="AD8" s="111" t="s">
        <v>267</v>
      </c>
      <c r="AE8" s="112"/>
      <c r="AF8" s="113"/>
      <c r="AG8" s="111" t="s">
        <v>9</v>
      </c>
      <c r="AH8" s="112"/>
      <c r="AI8" s="113"/>
      <c r="AJ8" s="114" t="s">
        <v>268</v>
      </c>
      <c r="AK8" s="111" t="s">
        <v>267</v>
      </c>
      <c r="AL8" s="112"/>
      <c r="AM8" s="113"/>
      <c r="AN8" s="111" t="s">
        <v>9</v>
      </c>
      <c r="AO8" s="112"/>
      <c r="AP8" s="113"/>
      <c r="AQ8" s="114" t="s">
        <v>268</v>
      </c>
      <c r="AR8" s="96" t="s">
        <v>21</v>
      </c>
      <c r="AS8" s="96" t="s">
        <v>22</v>
      </c>
      <c r="AT8" s="96" t="s">
        <v>23</v>
      </c>
      <c r="AU8" s="115" t="s">
        <v>21</v>
      </c>
      <c r="AV8" s="116" t="s">
        <v>22</v>
      </c>
      <c r="AW8" s="115" t="s">
        <v>23</v>
      </c>
      <c r="AX8" s="115" t="s">
        <v>21</v>
      </c>
      <c r="AY8" s="116" t="s">
        <v>22</v>
      </c>
      <c r="AZ8" s="115" t="s">
        <v>23</v>
      </c>
    </row>
    <row r="9" spans="1:52" ht="45" customHeight="1" thickBot="1">
      <c r="A9" s="117"/>
      <c r="B9" s="117"/>
      <c r="C9" s="117"/>
      <c r="D9" s="118"/>
      <c r="E9" s="119"/>
      <c r="F9" s="118"/>
      <c r="G9" s="117"/>
      <c r="H9" s="120"/>
      <c r="I9" s="121" t="s">
        <v>11</v>
      </c>
      <c r="J9" s="121" t="s">
        <v>12</v>
      </c>
      <c r="K9" s="121" t="s">
        <v>269</v>
      </c>
      <c r="L9" s="121" t="s">
        <v>14</v>
      </c>
      <c r="M9" s="121" t="s">
        <v>12</v>
      </c>
      <c r="N9" s="121" t="s">
        <v>269</v>
      </c>
      <c r="O9" s="122" t="s">
        <v>15</v>
      </c>
      <c r="P9" s="121" t="s">
        <v>11</v>
      </c>
      <c r="Q9" s="121" t="s">
        <v>12</v>
      </c>
      <c r="R9" s="121" t="s">
        <v>269</v>
      </c>
      <c r="S9" s="121" t="s">
        <v>14</v>
      </c>
      <c r="T9" s="121" t="s">
        <v>12</v>
      </c>
      <c r="U9" s="121" t="s">
        <v>269</v>
      </c>
      <c r="V9" s="122" t="s">
        <v>15</v>
      </c>
      <c r="W9" s="121" t="s">
        <v>11</v>
      </c>
      <c r="X9" s="121" t="s">
        <v>12</v>
      </c>
      <c r="Y9" s="121" t="s">
        <v>269</v>
      </c>
      <c r="Z9" s="121" t="s">
        <v>14</v>
      </c>
      <c r="AA9" s="121" t="s">
        <v>12</v>
      </c>
      <c r="AB9" s="121" t="s">
        <v>269</v>
      </c>
      <c r="AC9" s="122" t="s">
        <v>15</v>
      </c>
      <c r="AD9" s="121" t="s">
        <v>11</v>
      </c>
      <c r="AE9" s="121" t="s">
        <v>12</v>
      </c>
      <c r="AF9" s="121" t="s">
        <v>269</v>
      </c>
      <c r="AG9" s="121" t="s">
        <v>14</v>
      </c>
      <c r="AH9" s="121" t="s">
        <v>12</v>
      </c>
      <c r="AI9" s="121" t="s">
        <v>269</v>
      </c>
      <c r="AJ9" s="122" t="s">
        <v>15</v>
      </c>
      <c r="AK9" s="121" t="s">
        <v>11</v>
      </c>
      <c r="AL9" s="121" t="s">
        <v>12</v>
      </c>
      <c r="AM9" s="121" t="s">
        <v>269</v>
      </c>
      <c r="AN9" s="121" t="s">
        <v>14</v>
      </c>
      <c r="AO9" s="121" t="s">
        <v>12</v>
      </c>
      <c r="AP9" s="121" t="s">
        <v>269</v>
      </c>
      <c r="AQ9" s="122" t="s">
        <v>15</v>
      </c>
      <c r="AR9" s="107"/>
      <c r="AS9" s="107"/>
      <c r="AT9" s="107"/>
      <c r="AU9" s="123"/>
      <c r="AV9" s="124"/>
      <c r="AW9" s="123"/>
      <c r="AX9" s="123"/>
      <c r="AY9" s="124"/>
      <c r="AZ9" s="123"/>
    </row>
    <row r="10" spans="1:52" s="129" customFormat="1" ht="63.6" customHeight="1">
      <c r="A10" s="125"/>
      <c r="B10" s="125"/>
      <c r="C10" s="78"/>
      <c r="D10" s="78"/>
      <c r="E10" s="78"/>
      <c r="F10" s="78"/>
      <c r="G10" s="78"/>
      <c r="H10" s="126" t="s">
        <v>15</v>
      </c>
      <c r="I10" s="127">
        <v>277834441</v>
      </c>
      <c r="J10" s="127">
        <v>0</v>
      </c>
      <c r="K10" s="127">
        <v>277834441</v>
      </c>
      <c r="L10" s="127">
        <v>0</v>
      </c>
      <c r="M10" s="127">
        <v>0</v>
      </c>
      <c r="N10" s="127">
        <v>0</v>
      </c>
      <c r="O10" s="127">
        <v>277834441</v>
      </c>
      <c r="P10" s="127">
        <v>107133776.40000001</v>
      </c>
      <c r="Q10" s="127">
        <v>0</v>
      </c>
      <c r="R10" s="127">
        <v>107133776.40000001</v>
      </c>
      <c r="S10" s="127">
        <v>0</v>
      </c>
      <c r="T10" s="127">
        <v>0</v>
      </c>
      <c r="U10" s="127">
        <v>0</v>
      </c>
      <c r="V10" s="127">
        <v>54416200</v>
      </c>
      <c r="W10" s="127">
        <v>0</v>
      </c>
      <c r="X10" s="127">
        <v>0</v>
      </c>
      <c r="Y10" s="127">
        <v>0</v>
      </c>
      <c r="Z10" s="127">
        <v>0</v>
      </c>
      <c r="AA10" s="127">
        <v>0</v>
      </c>
      <c r="AB10" s="127">
        <v>0</v>
      </c>
      <c r="AC10" s="127">
        <v>54416200</v>
      </c>
      <c r="AD10" s="127">
        <v>0</v>
      </c>
      <c r="AE10" s="127">
        <v>0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>
        <v>170700664.59999999</v>
      </c>
      <c r="AL10" s="127">
        <v>0</v>
      </c>
      <c r="AM10" s="127">
        <v>170700664.59999999</v>
      </c>
      <c r="AN10" s="127">
        <v>0</v>
      </c>
      <c r="AO10" s="127">
        <v>0</v>
      </c>
      <c r="AP10" s="127">
        <v>0</v>
      </c>
      <c r="AQ10" s="127">
        <v>170700664.59999999</v>
      </c>
      <c r="AR10" s="127" t="s">
        <v>270</v>
      </c>
      <c r="AS10" s="128">
        <v>1</v>
      </c>
      <c r="AT10" s="127">
        <v>0</v>
      </c>
      <c r="AU10" s="127" t="s">
        <v>270</v>
      </c>
      <c r="AV10" s="128">
        <v>0.2</v>
      </c>
      <c r="AW10" s="127">
        <v>0</v>
      </c>
      <c r="AX10" s="127" t="s">
        <v>270</v>
      </c>
      <c r="AY10" s="128">
        <v>0.6</v>
      </c>
      <c r="AZ10" s="127">
        <v>0</v>
      </c>
    </row>
    <row r="11" spans="1:52" ht="123" customHeight="1">
      <c r="A11" s="130">
        <v>2014</v>
      </c>
      <c r="B11" s="130">
        <v>8311</v>
      </c>
      <c r="C11" s="130">
        <v>1</v>
      </c>
      <c r="D11" s="82"/>
      <c r="E11" s="131"/>
      <c r="F11" s="82"/>
      <c r="G11" s="130"/>
      <c r="H11" s="83" t="s">
        <v>271</v>
      </c>
      <c r="I11" s="79">
        <v>298376830.86000001</v>
      </c>
      <c r="J11" s="79">
        <v>0</v>
      </c>
      <c r="K11" s="79">
        <v>298376830.86000001</v>
      </c>
      <c r="L11" s="79">
        <v>0</v>
      </c>
      <c r="M11" s="79">
        <v>0</v>
      </c>
      <c r="N11" s="79">
        <v>0</v>
      </c>
      <c r="O11" s="79">
        <v>298376830.86000001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59649131.5</v>
      </c>
      <c r="AE11" s="79">
        <v>0</v>
      </c>
      <c r="AF11" s="79">
        <v>59649131.5</v>
      </c>
      <c r="AG11" s="79">
        <v>0</v>
      </c>
      <c r="AH11" s="79">
        <v>0</v>
      </c>
      <c r="AI11" s="79">
        <v>0</v>
      </c>
      <c r="AJ11" s="79">
        <v>59649131.5</v>
      </c>
      <c r="AK11" s="79">
        <f>+I11-P11-W11-AD11</f>
        <v>238727699.36000001</v>
      </c>
      <c r="AL11" s="79">
        <v>0</v>
      </c>
      <c r="AM11" s="79">
        <f>AK11</f>
        <v>238727699.36000001</v>
      </c>
      <c r="AN11" s="79">
        <v>0</v>
      </c>
      <c r="AO11" s="79">
        <v>0</v>
      </c>
      <c r="AP11" s="79">
        <v>0</v>
      </c>
      <c r="AQ11" s="79">
        <f>AM11</f>
        <v>238727699.36000001</v>
      </c>
      <c r="AR11" s="132" t="s">
        <v>270</v>
      </c>
      <c r="AS11" s="133">
        <v>1</v>
      </c>
      <c r="AT11" s="134">
        <v>0</v>
      </c>
      <c r="AU11" s="135" t="s">
        <v>270</v>
      </c>
      <c r="AV11" s="133">
        <v>0</v>
      </c>
      <c r="AW11" s="79">
        <v>0</v>
      </c>
      <c r="AX11" s="135" t="s">
        <v>270</v>
      </c>
      <c r="AY11" s="133">
        <v>1</v>
      </c>
      <c r="AZ11" s="79">
        <v>0</v>
      </c>
    </row>
    <row r="12" spans="1:52" ht="31.15" customHeight="1">
      <c r="A12" s="130">
        <v>2014</v>
      </c>
      <c r="B12" s="130">
        <v>8311</v>
      </c>
      <c r="C12" s="130">
        <v>1</v>
      </c>
      <c r="D12" s="82">
        <v>1</v>
      </c>
      <c r="E12" s="131"/>
      <c r="F12" s="82"/>
      <c r="G12" s="130"/>
      <c r="H12" s="85" t="s">
        <v>26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9">
        <v>0</v>
      </c>
      <c r="AN12" s="79">
        <v>0</v>
      </c>
      <c r="AO12" s="79">
        <v>0</v>
      </c>
      <c r="AP12" s="79">
        <v>0</v>
      </c>
      <c r="AQ12" s="79">
        <v>0</v>
      </c>
      <c r="AR12" s="79">
        <v>0</v>
      </c>
      <c r="AS12" s="79">
        <v>0</v>
      </c>
      <c r="AT12" s="79">
        <v>0</v>
      </c>
      <c r="AU12" s="79">
        <v>0</v>
      </c>
      <c r="AV12" s="79">
        <v>0</v>
      </c>
      <c r="AW12" s="79">
        <v>0</v>
      </c>
      <c r="AX12" s="79">
        <v>0</v>
      </c>
      <c r="AY12" s="79">
        <v>0</v>
      </c>
      <c r="AZ12" s="79">
        <v>0</v>
      </c>
    </row>
    <row r="13" spans="1:52" ht="31.15" customHeight="1">
      <c r="A13" s="130">
        <v>2014</v>
      </c>
      <c r="B13" s="136">
        <v>8311</v>
      </c>
      <c r="C13" s="130">
        <v>1</v>
      </c>
      <c r="D13" s="82">
        <v>1</v>
      </c>
      <c r="E13" s="131">
        <v>2</v>
      </c>
      <c r="F13" s="82"/>
      <c r="G13" s="130"/>
      <c r="H13" s="85" t="s">
        <v>27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79">
        <v>0</v>
      </c>
      <c r="AZ13" s="79">
        <v>0</v>
      </c>
    </row>
    <row r="14" spans="1:52" ht="31.15" customHeight="1">
      <c r="A14" s="130">
        <v>2014</v>
      </c>
      <c r="B14" s="136">
        <v>8311</v>
      </c>
      <c r="C14" s="130">
        <v>1</v>
      </c>
      <c r="D14" s="82">
        <v>1</v>
      </c>
      <c r="E14" s="131">
        <v>2</v>
      </c>
      <c r="F14" s="82">
        <v>1</v>
      </c>
      <c r="G14" s="130"/>
      <c r="H14" s="85" t="s">
        <v>175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0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</row>
    <row r="15" spans="1:52" ht="31.15" customHeight="1">
      <c r="A15" s="130">
        <v>2014</v>
      </c>
      <c r="B15" s="136">
        <v>8311</v>
      </c>
      <c r="C15" s="130">
        <v>1</v>
      </c>
      <c r="D15" s="82">
        <v>1</v>
      </c>
      <c r="E15" s="131">
        <v>2</v>
      </c>
      <c r="F15" s="82">
        <v>1</v>
      </c>
      <c r="G15" s="137" t="s">
        <v>33</v>
      </c>
      <c r="H15" s="85" t="s">
        <v>176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</row>
    <row r="16" spans="1:52" ht="31.15" customHeight="1">
      <c r="A16" s="130">
        <v>2014</v>
      </c>
      <c r="B16" s="136">
        <v>8311</v>
      </c>
      <c r="C16" s="130">
        <v>1</v>
      </c>
      <c r="D16" s="82">
        <v>1</v>
      </c>
      <c r="E16" s="131">
        <v>2</v>
      </c>
      <c r="F16" s="82">
        <v>2</v>
      </c>
      <c r="G16" s="130"/>
      <c r="H16" s="85" t="s">
        <v>272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9">
        <v>0</v>
      </c>
      <c r="AN16" s="79">
        <v>0</v>
      </c>
      <c r="AO16" s="79">
        <v>0</v>
      </c>
      <c r="AP16" s="79">
        <v>0</v>
      </c>
      <c r="AQ16" s="79">
        <v>0</v>
      </c>
      <c r="AR16" s="79">
        <v>0</v>
      </c>
      <c r="AS16" s="79">
        <v>0</v>
      </c>
      <c r="AT16" s="79">
        <v>0</v>
      </c>
      <c r="AU16" s="79">
        <v>0</v>
      </c>
      <c r="AV16" s="79">
        <v>0</v>
      </c>
      <c r="AW16" s="79">
        <v>0</v>
      </c>
      <c r="AX16" s="79">
        <v>0</v>
      </c>
      <c r="AY16" s="79">
        <v>0</v>
      </c>
      <c r="AZ16" s="79">
        <v>0</v>
      </c>
    </row>
    <row r="17" spans="1:52" ht="31.15" customHeight="1">
      <c r="A17" s="130">
        <v>2014</v>
      </c>
      <c r="B17" s="136">
        <v>8311</v>
      </c>
      <c r="C17" s="130">
        <v>1</v>
      </c>
      <c r="D17" s="82">
        <v>1</v>
      </c>
      <c r="E17" s="131">
        <v>2</v>
      </c>
      <c r="F17" s="82">
        <v>2</v>
      </c>
      <c r="G17" s="137" t="s">
        <v>33</v>
      </c>
      <c r="H17" s="85" t="s">
        <v>272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</row>
    <row r="18" spans="1:52" ht="31.15" customHeight="1">
      <c r="A18" s="130">
        <v>2014</v>
      </c>
      <c r="B18" s="136">
        <v>8311</v>
      </c>
      <c r="C18" s="130">
        <v>1</v>
      </c>
      <c r="D18" s="82">
        <v>2</v>
      </c>
      <c r="E18" s="131"/>
      <c r="F18" s="82"/>
      <c r="G18" s="130"/>
      <c r="H18" s="85" t="s">
        <v>28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</row>
    <row r="19" spans="1:52" ht="31.15" customHeight="1">
      <c r="A19" s="130">
        <v>2014</v>
      </c>
      <c r="B19" s="136">
        <v>8311</v>
      </c>
      <c r="C19" s="130">
        <v>1</v>
      </c>
      <c r="D19" s="82">
        <v>2</v>
      </c>
      <c r="E19" s="131">
        <v>1</v>
      </c>
      <c r="F19" s="82"/>
      <c r="G19" s="130"/>
      <c r="H19" s="85" t="s">
        <v>29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9">
        <v>0</v>
      </c>
      <c r="AN19" s="79">
        <v>0</v>
      </c>
      <c r="AO19" s="79">
        <v>0</v>
      </c>
      <c r="AP19" s="79">
        <v>0</v>
      </c>
      <c r="AQ19" s="79">
        <v>0</v>
      </c>
      <c r="AR19" s="79">
        <v>0</v>
      </c>
      <c r="AS19" s="79">
        <v>0</v>
      </c>
      <c r="AT19" s="79">
        <v>0</v>
      </c>
      <c r="AU19" s="79">
        <v>0</v>
      </c>
      <c r="AV19" s="79">
        <v>0</v>
      </c>
      <c r="AW19" s="79">
        <v>0</v>
      </c>
      <c r="AX19" s="79">
        <v>0</v>
      </c>
      <c r="AY19" s="79">
        <v>0</v>
      </c>
      <c r="AZ19" s="79">
        <v>0</v>
      </c>
    </row>
    <row r="20" spans="1:52" ht="31.15" customHeight="1">
      <c r="A20" s="130">
        <v>2014</v>
      </c>
      <c r="B20" s="136">
        <v>8311</v>
      </c>
      <c r="C20" s="130">
        <v>1</v>
      </c>
      <c r="D20" s="82">
        <v>2</v>
      </c>
      <c r="E20" s="131">
        <v>1</v>
      </c>
      <c r="F20" s="82">
        <v>1</v>
      </c>
      <c r="G20" s="130"/>
      <c r="H20" s="85" t="s">
        <v>101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9">
        <v>0</v>
      </c>
      <c r="AN20" s="79">
        <v>0</v>
      </c>
      <c r="AO20" s="79">
        <v>0</v>
      </c>
      <c r="AP20" s="79">
        <v>0</v>
      </c>
      <c r="AQ20" s="79">
        <v>0</v>
      </c>
      <c r="AR20" s="79">
        <v>0</v>
      </c>
      <c r="AS20" s="79">
        <v>0</v>
      </c>
      <c r="AT20" s="79">
        <v>0</v>
      </c>
      <c r="AU20" s="79">
        <v>0</v>
      </c>
      <c r="AV20" s="79">
        <v>0</v>
      </c>
      <c r="AW20" s="79">
        <v>0</v>
      </c>
      <c r="AX20" s="79">
        <v>0</v>
      </c>
      <c r="AY20" s="79">
        <v>0</v>
      </c>
      <c r="AZ20" s="79">
        <v>0</v>
      </c>
    </row>
    <row r="21" spans="1:52" ht="31.15" customHeight="1">
      <c r="A21" s="130">
        <v>2014</v>
      </c>
      <c r="B21" s="136">
        <v>8311</v>
      </c>
      <c r="C21" s="130">
        <v>1</v>
      </c>
      <c r="D21" s="82">
        <v>2</v>
      </c>
      <c r="E21" s="131">
        <v>1</v>
      </c>
      <c r="F21" s="82">
        <v>1</v>
      </c>
      <c r="G21" s="137" t="s">
        <v>33</v>
      </c>
      <c r="H21" s="85" t="s">
        <v>30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79">
        <v>0</v>
      </c>
      <c r="AM21" s="79">
        <v>0</v>
      </c>
      <c r="AN21" s="79">
        <v>0</v>
      </c>
      <c r="AO21" s="79">
        <v>0</v>
      </c>
      <c r="AP21" s="79">
        <v>0</v>
      </c>
      <c r="AQ21" s="79">
        <v>0</v>
      </c>
      <c r="AR21" s="79">
        <v>0</v>
      </c>
      <c r="AS21" s="79">
        <v>0</v>
      </c>
      <c r="AT21" s="79">
        <v>0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</row>
    <row r="22" spans="1:52" ht="31.15" customHeight="1">
      <c r="A22" s="130">
        <v>2014</v>
      </c>
      <c r="B22" s="136">
        <v>8311</v>
      </c>
      <c r="C22" s="130">
        <v>1</v>
      </c>
      <c r="D22" s="82">
        <v>2</v>
      </c>
      <c r="E22" s="131">
        <v>1</v>
      </c>
      <c r="F22" s="82">
        <v>2</v>
      </c>
      <c r="G22" s="130"/>
      <c r="H22" s="85" t="s">
        <v>273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0</v>
      </c>
      <c r="AL22" s="79">
        <v>0</v>
      </c>
      <c r="AM22" s="79">
        <v>0</v>
      </c>
      <c r="AN22" s="79">
        <v>0</v>
      </c>
      <c r="AO22" s="79">
        <v>0</v>
      </c>
      <c r="AP22" s="79">
        <v>0</v>
      </c>
      <c r="AQ22" s="79">
        <v>0</v>
      </c>
      <c r="AR22" s="79">
        <v>0</v>
      </c>
      <c r="AS22" s="79">
        <v>0</v>
      </c>
      <c r="AT22" s="79">
        <v>0</v>
      </c>
      <c r="AU22" s="79">
        <v>0</v>
      </c>
      <c r="AV22" s="79">
        <v>0</v>
      </c>
      <c r="AW22" s="79">
        <v>0</v>
      </c>
      <c r="AX22" s="79">
        <v>0</v>
      </c>
      <c r="AY22" s="79">
        <v>0</v>
      </c>
      <c r="AZ22" s="79">
        <v>0</v>
      </c>
    </row>
    <row r="23" spans="1:52" ht="31.15" customHeight="1">
      <c r="A23" s="130">
        <v>2014</v>
      </c>
      <c r="B23" s="136">
        <v>8311</v>
      </c>
      <c r="C23" s="130">
        <v>1</v>
      </c>
      <c r="D23" s="82">
        <v>2</v>
      </c>
      <c r="E23" s="131">
        <v>1</v>
      </c>
      <c r="F23" s="82">
        <v>2</v>
      </c>
      <c r="G23" s="137" t="s">
        <v>33</v>
      </c>
      <c r="H23" s="85" t="s">
        <v>273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79">
        <v>0</v>
      </c>
      <c r="AL23" s="79">
        <v>0</v>
      </c>
      <c r="AM23" s="79">
        <v>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79">
        <v>0</v>
      </c>
      <c r="AZ23" s="79">
        <v>0</v>
      </c>
    </row>
    <row r="24" spans="1:52" ht="56.25" customHeight="1">
      <c r="A24" s="130">
        <v>2014</v>
      </c>
      <c r="B24" s="136">
        <v>8311</v>
      </c>
      <c r="C24" s="130">
        <v>1</v>
      </c>
      <c r="D24" s="82">
        <v>2</v>
      </c>
      <c r="E24" s="131">
        <v>1</v>
      </c>
      <c r="F24" s="82">
        <v>4</v>
      </c>
      <c r="G24" s="130"/>
      <c r="H24" s="85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0</v>
      </c>
      <c r="AK24" s="79">
        <v>0</v>
      </c>
      <c r="AL24" s="79">
        <v>0</v>
      </c>
      <c r="AM24" s="79">
        <v>0</v>
      </c>
      <c r="AN24" s="79">
        <v>0</v>
      </c>
      <c r="AO24" s="79">
        <v>0</v>
      </c>
      <c r="AP24" s="79">
        <v>0</v>
      </c>
      <c r="AQ24" s="79">
        <v>0</v>
      </c>
      <c r="AR24" s="79">
        <v>0</v>
      </c>
      <c r="AS24" s="79">
        <v>0</v>
      </c>
      <c r="AT24" s="79">
        <v>0</v>
      </c>
      <c r="AU24" s="79">
        <v>0</v>
      </c>
      <c r="AV24" s="79">
        <v>0</v>
      </c>
      <c r="AW24" s="79">
        <v>0</v>
      </c>
      <c r="AX24" s="79">
        <v>0</v>
      </c>
      <c r="AY24" s="79">
        <v>0</v>
      </c>
      <c r="AZ24" s="79">
        <v>0</v>
      </c>
    </row>
    <row r="25" spans="1:52" ht="31.15" customHeight="1">
      <c r="A25" s="130">
        <v>2014</v>
      </c>
      <c r="B25" s="136">
        <v>8311</v>
      </c>
      <c r="C25" s="130">
        <v>1</v>
      </c>
      <c r="D25" s="82">
        <v>2</v>
      </c>
      <c r="E25" s="131">
        <v>1</v>
      </c>
      <c r="F25" s="82">
        <v>4</v>
      </c>
      <c r="G25" s="137" t="s">
        <v>33</v>
      </c>
      <c r="H25" s="85" t="s">
        <v>31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79">
        <v>0</v>
      </c>
      <c r="AM25" s="79">
        <v>0</v>
      </c>
      <c r="AN25" s="79">
        <v>0</v>
      </c>
      <c r="AO25" s="79">
        <v>0</v>
      </c>
      <c r="AP25" s="79">
        <v>0</v>
      </c>
      <c r="AQ25" s="79">
        <v>0</v>
      </c>
      <c r="AR25" s="79">
        <v>0</v>
      </c>
      <c r="AS25" s="79">
        <v>0</v>
      </c>
      <c r="AT25" s="79">
        <v>0</v>
      </c>
      <c r="AU25" s="79">
        <v>0</v>
      </c>
      <c r="AV25" s="79">
        <v>0</v>
      </c>
      <c r="AW25" s="79">
        <v>0</v>
      </c>
      <c r="AX25" s="79">
        <v>0</v>
      </c>
      <c r="AY25" s="79">
        <v>0</v>
      </c>
      <c r="AZ25" s="79">
        <v>0</v>
      </c>
    </row>
    <row r="26" spans="1:52" ht="31.15" customHeight="1">
      <c r="A26" s="130">
        <v>2014</v>
      </c>
      <c r="B26" s="136">
        <v>8311</v>
      </c>
      <c r="C26" s="130">
        <v>1</v>
      </c>
      <c r="D26" s="82">
        <v>2</v>
      </c>
      <c r="E26" s="131">
        <v>1</v>
      </c>
      <c r="F26" s="82">
        <v>5</v>
      </c>
      <c r="G26" s="130"/>
      <c r="H26" s="85" t="s">
        <v>32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</row>
    <row r="27" spans="1:52" ht="31.15" customHeight="1">
      <c r="A27" s="130">
        <v>2014</v>
      </c>
      <c r="B27" s="136">
        <v>8311</v>
      </c>
      <c r="C27" s="130">
        <v>1</v>
      </c>
      <c r="D27" s="82">
        <v>2</v>
      </c>
      <c r="E27" s="131">
        <v>1</v>
      </c>
      <c r="F27" s="82">
        <v>5</v>
      </c>
      <c r="G27" s="137" t="s">
        <v>33</v>
      </c>
      <c r="H27" s="85" t="s">
        <v>274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79">
        <v>0</v>
      </c>
      <c r="AM27" s="79">
        <v>0</v>
      </c>
      <c r="AN27" s="79"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79">
        <v>0</v>
      </c>
      <c r="AW27" s="79">
        <v>0</v>
      </c>
      <c r="AX27" s="79">
        <v>0</v>
      </c>
      <c r="AY27" s="79">
        <v>0</v>
      </c>
      <c r="AZ27" s="79">
        <v>0</v>
      </c>
    </row>
    <row r="28" spans="1:52" ht="31.15" customHeight="1">
      <c r="A28" s="130">
        <v>2014</v>
      </c>
      <c r="B28" s="136">
        <v>8311</v>
      </c>
      <c r="C28" s="130">
        <v>1</v>
      </c>
      <c r="D28" s="82">
        <v>2</v>
      </c>
      <c r="E28" s="131">
        <v>1</v>
      </c>
      <c r="F28" s="82">
        <v>6</v>
      </c>
      <c r="G28" s="130"/>
      <c r="H28" s="85" t="s">
        <v>275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79">
        <v>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</row>
    <row r="29" spans="1:52" ht="31.15" customHeight="1">
      <c r="A29" s="130">
        <v>2014</v>
      </c>
      <c r="B29" s="136">
        <v>8311</v>
      </c>
      <c r="C29" s="130">
        <v>1</v>
      </c>
      <c r="D29" s="82">
        <v>2</v>
      </c>
      <c r="E29" s="131">
        <v>1</v>
      </c>
      <c r="F29" s="82">
        <v>6</v>
      </c>
      <c r="G29" s="137" t="s">
        <v>33</v>
      </c>
      <c r="H29" s="85" t="s">
        <v>275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</row>
    <row r="30" spans="1:52" ht="31.15" customHeight="1">
      <c r="A30" s="130">
        <v>2014</v>
      </c>
      <c r="B30" s="136">
        <v>8311</v>
      </c>
      <c r="C30" s="130">
        <v>1</v>
      </c>
      <c r="D30" s="82">
        <v>2</v>
      </c>
      <c r="E30" s="131">
        <v>1</v>
      </c>
      <c r="F30" s="82">
        <v>7</v>
      </c>
      <c r="G30" s="130"/>
      <c r="H30" s="85" t="s">
        <v>34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79">
        <v>0</v>
      </c>
      <c r="AJ30" s="79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</row>
    <row r="31" spans="1:52" ht="31.15" customHeight="1">
      <c r="A31" s="130">
        <v>2014</v>
      </c>
      <c r="B31" s="136">
        <v>8311</v>
      </c>
      <c r="C31" s="130">
        <v>1</v>
      </c>
      <c r="D31" s="82">
        <v>2</v>
      </c>
      <c r="E31" s="131">
        <v>1</v>
      </c>
      <c r="F31" s="82">
        <v>7</v>
      </c>
      <c r="G31" s="137" t="s">
        <v>33</v>
      </c>
      <c r="H31" s="85" t="s">
        <v>276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</row>
    <row r="32" spans="1:52" ht="31.15" customHeight="1">
      <c r="A32" s="130">
        <v>2014</v>
      </c>
      <c r="B32" s="136">
        <v>8311</v>
      </c>
      <c r="C32" s="130">
        <v>1</v>
      </c>
      <c r="D32" s="82">
        <v>2</v>
      </c>
      <c r="E32" s="131">
        <v>2</v>
      </c>
      <c r="F32" s="82"/>
      <c r="G32" s="130"/>
      <c r="H32" s="85" t="s">
        <v>277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</row>
    <row r="33" spans="1:52" ht="31.15" customHeight="1">
      <c r="A33" s="130">
        <v>2014</v>
      </c>
      <c r="B33" s="136">
        <v>8311</v>
      </c>
      <c r="C33" s="130">
        <v>1</v>
      </c>
      <c r="D33" s="82">
        <v>2</v>
      </c>
      <c r="E33" s="131">
        <v>2</v>
      </c>
      <c r="F33" s="82">
        <v>1</v>
      </c>
      <c r="G33" s="130"/>
      <c r="H33" s="85" t="s">
        <v>278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</row>
    <row r="34" spans="1:52" ht="66" customHeight="1">
      <c r="A34" s="130">
        <v>2014</v>
      </c>
      <c r="B34" s="130">
        <v>8311</v>
      </c>
      <c r="C34" s="130">
        <v>1</v>
      </c>
      <c r="D34" s="82">
        <v>2</v>
      </c>
      <c r="E34" s="131">
        <v>2</v>
      </c>
      <c r="F34" s="82">
        <v>1</v>
      </c>
      <c r="G34" s="137" t="s">
        <v>33</v>
      </c>
      <c r="H34" s="85" t="s">
        <v>279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</row>
    <row r="35" spans="1:52" ht="31.15" customHeight="1">
      <c r="A35" s="130">
        <v>2014</v>
      </c>
      <c r="B35" s="136">
        <v>8311</v>
      </c>
      <c r="C35" s="130">
        <v>1</v>
      </c>
      <c r="D35" s="82">
        <v>2</v>
      </c>
      <c r="E35" s="131">
        <v>2</v>
      </c>
      <c r="F35" s="82">
        <v>3</v>
      </c>
      <c r="G35" s="130"/>
      <c r="H35" s="85" t="s">
        <v>280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79">
        <v>0</v>
      </c>
      <c r="AM35" s="79">
        <v>0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</row>
    <row r="36" spans="1:52" ht="31.15" customHeight="1">
      <c r="A36" s="130">
        <v>2014</v>
      </c>
      <c r="B36" s="136">
        <v>8311</v>
      </c>
      <c r="C36" s="130">
        <v>1</v>
      </c>
      <c r="D36" s="82">
        <v>2</v>
      </c>
      <c r="E36" s="131">
        <v>2</v>
      </c>
      <c r="F36" s="82">
        <v>3</v>
      </c>
      <c r="G36" s="137" t="s">
        <v>33</v>
      </c>
      <c r="H36" s="85" t="s">
        <v>280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</row>
    <row r="37" spans="1:52" ht="31.15" customHeight="1">
      <c r="A37" s="130">
        <v>2014</v>
      </c>
      <c r="B37" s="136">
        <v>8311</v>
      </c>
      <c r="C37" s="130">
        <v>1</v>
      </c>
      <c r="D37" s="82">
        <v>2</v>
      </c>
      <c r="E37" s="131">
        <v>4</v>
      </c>
      <c r="F37" s="82"/>
      <c r="G37" s="130"/>
      <c r="H37" s="85" t="s">
        <v>178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</row>
    <row r="38" spans="1:52" ht="31.15" customHeight="1">
      <c r="A38" s="130">
        <v>2014</v>
      </c>
      <c r="B38" s="136">
        <v>8311</v>
      </c>
      <c r="C38" s="130">
        <v>1</v>
      </c>
      <c r="D38" s="82">
        <v>2</v>
      </c>
      <c r="E38" s="131">
        <v>4</v>
      </c>
      <c r="F38" s="82">
        <v>6</v>
      </c>
      <c r="G38" s="130"/>
      <c r="H38" s="85" t="s">
        <v>281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79">
        <v>0</v>
      </c>
      <c r="AM38" s="79">
        <v>0</v>
      </c>
      <c r="AN38" s="79">
        <v>0</v>
      </c>
      <c r="AO38" s="79">
        <v>0</v>
      </c>
      <c r="AP38" s="79">
        <v>0</v>
      </c>
      <c r="AQ38" s="79">
        <v>0</v>
      </c>
      <c r="AR38" s="79">
        <v>0</v>
      </c>
      <c r="AS38" s="79">
        <v>0</v>
      </c>
      <c r="AT38" s="79">
        <v>0</v>
      </c>
      <c r="AU38" s="79">
        <v>0</v>
      </c>
      <c r="AV38" s="79">
        <v>0</v>
      </c>
      <c r="AW38" s="79">
        <v>0</v>
      </c>
      <c r="AX38" s="79">
        <v>0</v>
      </c>
      <c r="AY38" s="79">
        <v>0</v>
      </c>
      <c r="AZ38" s="79">
        <v>0</v>
      </c>
    </row>
    <row r="39" spans="1:52" ht="31.15" customHeight="1">
      <c r="A39" s="130">
        <v>2014</v>
      </c>
      <c r="B39" s="130">
        <v>8311</v>
      </c>
      <c r="C39" s="130">
        <v>1</v>
      </c>
      <c r="D39" s="82">
        <v>2</v>
      </c>
      <c r="E39" s="131">
        <v>4</v>
      </c>
      <c r="F39" s="82">
        <v>6</v>
      </c>
      <c r="G39" s="137" t="s">
        <v>33</v>
      </c>
      <c r="H39" s="85" t="s">
        <v>281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79">
        <v>0</v>
      </c>
      <c r="AZ39" s="79">
        <v>0</v>
      </c>
    </row>
    <row r="40" spans="1:52" ht="31.15" customHeight="1">
      <c r="A40" s="130">
        <v>2014</v>
      </c>
      <c r="B40" s="136">
        <v>8311</v>
      </c>
      <c r="C40" s="130">
        <v>1</v>
      </c>
      <c r="D40" s="82">
        <v>2</v>
      </c>
      <c r="E40" s="131">
        <v>4</v>
      </c>
      <c r="F40" s="82">
        <v>9</v>
      </c>
      <c r="G40" s="130"/>
      <c r="H40" s="85" t="s">
        <v>282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</row>
    <row r="41" spans="1:52" ht="31.15" customHeight="1">
      <c r="A41" s="130">
        <v>2014</v>
      </c>
      <c r="B41" s="130">
        <v>8311</v>
      </c>
      <c r="C41" s="130">
        <v>1</v>
      </c>
      <c r="D41" s="82">
        <v>2</v>
      </c>
      <c r="E41" s="131">
        <v>4</v>
      </c>
      <c r="F41" s="82">
        <v>9</v>
      </c>
      <c r="G41" s="137" t="s">
        <v>33</v>
      </c>
      <c r="H41" s="85" t="s">
        <v>282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79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0</v>
      </c>
      <c r="AZ41" s="79">
        <v>0</v>
      </c>
    </row>
    <row r="42" spans="1:52" ht="31.15" customHeight="1">
      <c r="A42" s="130">
        <v>2014</v>
      </c>
      <c r="B42" s="136">
        <v>8311</v>
      </c>
      <c r="C42" s="130">
        <v>1</v>
      </c>
      <c r="D42" s="82">
        <v>2</v>
      </c>
      <c r="E42" s="131">
        <v>5</v>
      </c>
      <c r="F42" s="82"/>
      <c r="G42" s="130"/>
      <c r="H42" s="85" t="s">
        <v>74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</row>
    <row r="43" spans="1:52" ht="31.15" customHeight="1">
      <c r="A43" s="130">
        <v>2014</v>
      </c>
      <c r="B43" s="136">
        <v>8311</v>
      </c>
      <c r="C43" s="130">
        <v>1</v>
      </c>
      <c r="D43" s="82">
        <v>2</v>
      </c>
      <c r="E43" s="131">
        <v>5</v>
      </c>
      <c r="F43" s="82">
        <v>6</v>
      </c>
      <c r="G43" s="130"/>
      <c r="H43" s="85" t="s">
        <v>283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</row>
    <row r="44" spans="1:52" ht="31.15" customHeight="1">
      <c r="A44" s="130">
        <v>2014</v>
      </c>
      <c r="B44" s="136">
        <v>8311</v>
      </c>
      <c r="C44" s="130">
        <v>1</v>
      </c>
      <c r="D44" s="82">
        <v>2</v>
      </c>
      <c r="E44" s="131">
        <v>5</v>
      </c>
      <c r="F44" s="82">
        <v>6</v>
      </c>
      <c r="G44" s="137" t="s">
        <v>284</v>
      </c>
      <c r="H44" s="85" t="s">
        <v>283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</row>
    <row r="45" spans="1:52" ht="31.15" customHeight="1">
      <c r="A45" s="130">
        <v>2014</v>
      </c>
      <c r="B45" s="136">
        <v>8311</v>
      </c>
      <c r="C45" s="130">
        <v>1</v>
      </c>
      <c r="D45" s="82">
        <v>2</v>
      </c>
      <c r="E45" s="131">
        <v>6</v>
      </c>
      <c r="F45" s="82"/>
      <c r="G45" s="130"/>
      <c r="H45" s="85" t="s">
        <v>181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>
        <v>0</v>
      </c>
      <c r="AZ45" s="79">
        <v>0</v>
      </c>
    </row>
    <row r="46" spans="1:52" ht="31.15" customHeight="1">
      <c r="A46" s="130">
        <v>2014</v>
      </c>
      <c r="B46" s="136">
        <v>8311</v>
      </c>
      <c r="C46" s="130">
        <v>1</v>
      </c>
      <c r="D46" s="82">
        <v>2</v>
      </c>
      <c r="E46" s="131">
        <v>6</v>
      </c>
      <c r="F46" s="82">
        <v>1</v>
      </c>
      <c r="G46" s="130"/>
      <c r="H46" s="85" t="s">
        <v>181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</row>
    <row r="47" spans="1:52" ht="81.75" customHeight="1">
      <c r="A47" s="130">
        <v>2014</v>
      </c>
      <c r="B47" s="136">
        <v>8311</v>
      </c>
      <c r="C47" s="130">
        <v>1</v>
      </c>
      <c r="D47" s="82">
        <v>2</v>
      </c>
      <c r="E47" s="131">
        <v>6</v>
      </c>
      <c r="F47" s="82">
        <v>1</v>
      </c>
      <c r="G47" s="137" t="s">
        <v>33</v>
      </c>
      <c r="H47" s="85" t="s">
        <v>285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79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</row>
    <row r="48" spans="1:52" ht="77.25" customHeight="1">
      <c r="A48" s="130">
        <v>2014</v>
      </c>
      <c r="B48" s="136">
        <v>8311</v>
      </c>
      <c r="C48" s="130">
        <v>1</v>
      </c>
      <c r="D48" s="82">
        <v>2</v>
      </c>
      <c r="E48" s="131">
        <v>6</v>
      </c>
      <c r="F48" s="82">
        <v>1</v>
      </c>
      <c r="G48" s="137" t="s">
        <v>209</v>
      </c>
      <c r="H48" s="85" t="s">
        <v>286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</row>
    <row r="49" spans="1:52" ht="31.15" customHeight="1">
      <c r="A49" s="130">
        <v>2014</v>
      </c>
      <c r="B49" s="136">
        <v>8311</v>
      </c>
      <c r="C49" s="130">
        <v>1</v>
      </c>
      <c r="D49" s="82">
        <v>2</v>
      </c>
      <c r="E49" s="131">
        <v>7</v>
      </c>
      <c r="F49" s="82"/>
      <c r="G49" s="130"/>
      <c r="H49" s="85" t="s">
        <v>79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</row>
    <row r="50" spans="1:52" ht="31.15" customHeight="1">
      <c r="A50" s="130">
        <v>2014</v>
      </c>
      <c r="B50" s="136">
        <v>8311</v>
      </c>
      <c r="C50" s="130">
        <v>1</v>
      </c>
      <c r="D50" s="82">
        <v>2</v>
      </c>
      <c r="E50" s="131">
        <v>7</v>
      </c>
      <c r="F50" s="82">
        <v>1</v>
      </c>
      <c r="G50" s="130"/>
      <c r="H50" s="85" t="s">
        <v>80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</row>
    <row r="51" spans="1:52" ht="31.15" customHeight="1">
      <c r="A51" s="130">
        <v>2014</v>
      </c>
      <c r="B51" s="136">
        <v>8311</v>
      </c>
      <c r="C51" s="130">
        <v>1</v>
      </c>
      <c r="D51" s="82">
        <v>2</v>
      </c>
      <c r="E51" s="131">
        <v>7</v>
      </c>
      <c r="F51" s="82">
        <v>1</v>
      </c>
      <c r="G51" s="137" t="s">
        <v>33</v>
      </c>
      <c r="H51" s="85" t="s">
        <v>80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  <c r="AK51" s="79">
        <v>0</v>
      </c>
      <c r="AL51" s="79">
        <v>0</v>
      </c>
      <c r="AM51" s="79">
        <v>0</v>
      </c>
      <c r="AN51" s="79">
        <v>0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0</v>
      </c>
      <c r="AX51" s="79">
        <v>0</v>
      </c>
      <c r="AY51" s="79">
        <v>0</v>
      </c>
      <c r="AZ51" s="79">
        <v>0</v>
      </c>
    </row>
    <row r="52" spans="1:52" ht="31.15" customHeight="1">
      <c r="A52" s="130">
        <v>2014</v>
      </c>
      <c r="B52" s="136">
        <v>8311</v>
      </c>
      <c r="C52" s="130">
        <v>1</v>
      </c>
      <c r="D52" s="82">
        <v>2</v>
      </c>
      <c r="E52" s="131">
        <v>7</v>
      </c>
      <c r="F52" s="82">
        <v>2</v>
      </c>
      <c r="G52" s="130"/>
      <c r="H52" s="85" t="s">
        <v>105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79">
        <v>0</v>
      </c>
      <c r="AM52" s="79">
        <v>0</v>
      </c>
      <c r="AN52" s="79">
        <v>0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79">
        <v>0</v>
      </c>
      <c r="AZ52" s="79">
        <v>0</v>
      </c>
    </row>
    <row r="53" spans="1:52" ht="31.15" customHeight="1">
      <c r="A53" s="130">
        <v>2014</v>
      </c>
      <c r="B53" s="136">
        <v>8311</v>
      </c>
      <c r="C53" s="130">
        <v>1</v>
      </c>
      <c r="D53" s="82">
        <v>2</v>
      </c>
      <c r="E53" s="131">
        <v>7</v>
      </c>
      <c r="F53" s="82">
        <v>2</v>
      </c>
      <c r="G53" s="137" t="s">
        <v>33</v>
      </c>
      <c r="H53" s="85" t="s">
        <v>106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79">
        <v>0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0</v>
      </c>
      <c r="AV53" s="79">
        <v>0</v>
      </c>
      <c r="AW53" s="79">
        <v>0</v>
      </c>
      <c r="AX53" s="79">
        <v>0</v>
      </c>
      <c r="AY53" s="79">
        <v>0</v>
      </c>
      <c r="AZ53" s="79">
        <v>0</v>
      </c>
    </row>
    <row r="54" spans="1:52" ht="31.15" customHeight="1">
      <c r="A54" s="130">
        <v>2014</v>
      </c>
      <c r="B54" s="136">
        <v>8311</v>
      </c>
      <c r="C54" s="130">
        <v>1</v>
      </c>
      <c r="D54" s="82">
        <v>2</v>
      </c>
      <c r="E54" s="131">
        <v>7</v>
      </c>
      <c r="F54" s="82">
        <v>3</v>
      </c>
      <c r="G54" s="130"/>
      <c r="H54" s="85" t="s">
        <v>107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0</v>
      </c>
      <c r="AF54" s="79">
        <v>0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0</v>
      </c>
      <c r="AM54" s="79">
        <v>0</v>
      </c>
      <c r="AN54" s="79">
        <v>0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0</v>
      </c>
      <c r="AV54" s="79">
        <v>0</v>
      </c>
      <c r="AW54" s="79">
        <v>0</v>
      </c>
      <c r="AX54" s="79">
        <v>0</v>
      </c>
      <c r="AY54" s="79">
        <v>0</v>
      </c>
      <c r="AZ54" s="79">
        <v>0</v>
      </c>
    </row>
    <row r="55" spans="1:52" ht="31.15" customHeight="1">
      <c r="A55" s="130">
        <v>2014</v>
      </c>
      <c r="B55" s="136">
        <v>8311</v>
      </c>
      <c r="C55" s="130">
        <v>1</v>
      </c>
      <c r="D55" s="82">
        <v>2</v>
      </c>
      <c r="E55" s="131">
        <v>7</v>
      </c>
      <c r="F55" s="82">
        <v>3</v>
      </c>
      <c r="G55" s="137" t="s">
        <v>33</v>
      </c>
      <c r="H55" s="85" t="s">
        <v>107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0</v>
      </c>
      <c r="Y55" s="79">
        <v>0</v>
      </c>
      <c r="Z55" s="79">
        <v>0</v>
      </c>
      <c r="AA55" s="79">
        <v>0</v>
      </c>
      <c r="AB55" s="79">
        <v>0</v>
      </c>
      <c r="AC55" s="79">
        <v>0</v>
      </c>
      <c r="AD55" s="79">
        <v>0</v>
      </c>
      <c r="AE55" s="79">
        <v>0</v>
      </c>
      <c r="AF55" s="79">
        <v>0</v>
      </c>
      <c r="AG55" s="79">
        <v>0</v>
      </c>
      <c r="AH55" s="79">
        <v>0</v>
      </c>
      <c r="AI55" s="79">
        <v>0</v>
      </c>
      <c r="AJ55" s="79">
        <v>0</v>
      </c>
      <c r="AK55" s="79">
        <v>0</v>
      </c>
      <c r="AL55" s="79">
        <v>0</v>
      </c>
      <c r="AM55" s="79">
        <v>0</v>
      </c>
      <c r="AN55" s="79">
        <v>0</v>
      </c>
      <c r="AO55" s="79">
        <v>0</v>
      </c>
      <c r="AP55" s="79">
        <v>0</v>
      </c>
      <c r="AQ55" s="79">
        <v>0</v>
      </c>
      <c r="AR55" s="79">
        <v>0</v>
      </c>
      <c r="AS55" s="79">
        <v>0</v>
      </c>
      <c r="AT55" s="79">
        <v>0</v>
      </c>
      <c r="AU55" s="79">
        <v>0</v>
      </c>
      <c r="AV55" s="79">
        <v>0</v>
      </c>
      <c r="AW55" s="79">
        <v>0</v>
      </c>
      <c r="AX55" s="79">
        <v>0</v>
      </c>
      <c r="AY55" s="79">
        <v>0</v>
      </c>
      <c r="AZ55" s="79">
        <v>0</v>
      </c>
    </row>
    <row r="56" spans="1:52" ht="31.15" customHeight="1">
      <c r="A56" s="130">
        <v>2014</v>
      </c>
      <c r="B56" s="136">
        <v>8311</v>
      </c>
      <c r="C56" s="130">
        <v>1</v>
      </c>
      <c r="D56" s="82">
        <v>2</v>
      </c>
      <c r="E56" s="131">
        <v>9</v>
      </c>
      <c r="F56" s="82"/>
      <c r="G56" s="130"/>
      <c r="H56" s="85" t="s">
        <v>110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0</v>
      </c>
      <c r="X56" s="79">
        <v>0</v>
      </c>
      <c r="Y56" s="79">
        <v>0</v>
      </c>
      <c r="Z56" s="79">
        <v>0</v>
      </c>
      <c r="AA56" s="79">
        <v>0</v>
      </c>
      <c r="AB56" s="79">
        <v>0</v>
      </c>
      <c r="AC56" s="79">
        <v>0</v>
      </c>
      <c r="AD56" s="79">
        <v>0</v>
      </c>
      <c r="AE56" s="79">
        <v>0</v>
      </c>
      <c r="AF56" s="79">
        <v>0</v>
      </c>
      <c r="AG56" s="79">
        <v>0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79"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79">
        <v>0</v>
      </c>
    </row>
    <row r="57" spans="1:52" ht="31.15" customHeight="1">
      <c r="A57" s="130">
        <v>2014</v>
      </c>
      <c r="B57" s="136">
        <v>8311</v>
      </c>
      <c r="C57" s="130">
        <v>1</v>
      </c>
      <c r="D57" s="82">
        <v>2</v>
      </c>
      <c r="E57" s="131">
        <v>9</v>
      </c>
      <c r="F57" s="82">
        <v>1</v>
      </c>
      <c r="G57" s="130"/>
      <c r="H57" s="85" t="s">
        <v>145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79">
        <v>0</v>
      </c>
      <c r="AF57" s="79">
        <v>0</v>
      </c>
      <c r="AG57" s="79">
        <v>0</v>
      </c>
      <c r="AH57" s="79">
        <v>0</v>
      </c>
      <c r="AI57" s="79">
        <v>0</v>
      </c>
      <c r="AJ57" s="79">
        <v>0</v>
      </c>
      <c r="AK57" s="79">
        <v>0</v>
      </c>
      <c r="AL57" s="79">
        <v>0</v>
      </c>
      <c r="AM57" s="79">
        <v>0</v>
      </c>
      <c r="AN57" s="79">
        <v>0</v>
      </c>
      <c r="AO57" s="79">
        <v>0</v>
      </c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0</v>
      </c>
      <c r="AV57" s="79">
        <v>0</v>
      </c>
      <c r="AW57" s="79">
        <v>0</v>
      </c>
      <c r="AX57" s="79">
        <v>0</v>
      </c>
      <c r="AY57" s="79">
        <v>0</v>
      </c>
      <c r="AZ57" s="79">
        <v>0</v>
      </c>
    </row>
    <row r="58" spans="1:52" ht="31.15" customHeight="1">
      <c r="A58" s="130">
        <v>2014</v>
      </c>
      <c r="B58" s="136">
        <v>8311</v>
      </c>
      <c r="C58" s="130">
        <v>1</v>
      </c>
      <c r="D58" s="82">
        <v>2</v>
      </c>
      <c r="E58" s="131">
        <v>9</v>
      </c>
      <c r="F58" s="82">
        <v>1</v>
      </c>
      <c r="G58" s="137" t="s">
        <v>33</v>
      </c>
      <c r="H58" s="85" t="s">
        <v>145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0</v>
      </c>
      <c r="Y58" s="79">
        <v>0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0</v>
      </c>
      <c r="AF58" s="79">
        <v>0</v>
      </c>
      <c r="AG58" s="79">
        <v>0</v>
      </c>
      <c r="AH58" s="79">
        <v>0</v>
      </c>
      <c r="AI58" s="79">
        <v>0</v>
      </c>
      <c r="AJ58" s="79">
        <v>0</v>
      </c>
      <c r="AK58" s="79">
        <v>0</v>
      </c>
      <c r="AL58" s="79">
        <v>0</v>
      </c>
      <c r="AM58" s="79">
        <v>0</v>
      </c>
      <c r="AN58" s="79">
        <v>0</v>
      </c>
      <c r="AO58" s="79">
        <v>0</v>
      </c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</row>
    <row r="59" spans="1:52" ht="46.5" customHeight="1">
      <c r="A59" s="130">
        <v>2014</v>
      </c>
      <c r="B59" s="136">
        <v>8311</v>
      </c>
      <c r="C59" s="130">
        <v>1</v>
      </c>
      <c r="D59" s="82">
        <v>2</v>
      </c>
      <c r="E59" s="131">
        <v>9</v>
      </c>
      <c r="F59" s="82">
        <v>4</v>
      </c>
      <c r="G59" s="130"/>
      <c r="H59" s="85" t="s">
        <v>162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</v>
      </c>
      <c r="AF59" s="79">
        <v>0</v>
      </c>
      <c r="AG59" s="79">
        <v>0</v>
      </c>
      <c r="AH59" s="79">
        <v>0</v>
      </c>
      <c r="AI59" s="79">
        <v>0</v>
      </c>
      <c r="AJ59" s="79">
        <v>0</v>
      </c>
      <c r="AK59" s="79">
        <v>0</v>
      </c>
      <c r="AL59" s="79">
        <v>0</v>
      </c>
      <c r="AM59" s="79">
        <v>0</v>
      </c>
      <c r="AN59" s="79">
        <v>0</v>
      </c>
      <c r="AO59" s="79">
        <v>0</v>
      </c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</row>
    <row r="60" spans="1:52" ht="31.15" customHeight="1">
      <c r="A60" s="130">
        <v>2014</v>
      </c>
      <c r="B60" s="136">
        <v>8311</v>
      </c>
      <c r="C60" s="130">
        <v>1</v>
      </c>
      <c r="D60" s="82">
        <v>2</v>
      </c>
      <c r="E60" s="131">
        <v>9</v>
      </c>
      <c r="F60" s="82">
        <v>4</v>
      </c>
      <c r="G60" s="137" t="s">
        <v>33</v>
      </c>
      <c r="H60" s="85" t="s">
        <v>163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79">
        <v>0</v>
      </c>
      <c r="AZ60" s="79">
        <v>0</v>
      </c>
    </row>
    <row r="61" spans="1:52" ht="31.15" customHeight="1">
      <c r="A61" s="130">
        <v>2014</v>
      </c>
      <c r="B61" s="136">
        <v>8311</v>
      </c>
      <c r="C61" s="130">
        <v>1</v>
      </c>
      <c r="D61" s="82">
        <v>2</v>
      </c>
      <c r="E61" s="131">
        <v>9</v>
      </c>
      <c r="F61" s="82">
        <v>6</v>
      </c>
      <c r="G61" s="130"/>
      <c r="H61" s="85" t="s">
        <v>186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</row>
    <row r="62" spans="1:52" ht="31.15" customHeight="1">
      <c r="A62" s="130">
        <v>2014</v>
      </c>
      <c r="B62" s="136">
        <v>8311</v>
      </c>
      <c r="C62" s="130">
        <v>1</v>
      </c>
      <c r="D62" s="82">
        <v>2</v>
      </c>
      <c r="E62" s="131">
        <v>9</v>
      </c>
      <c r="F62" s="82">
        <v>6</v>
      </c>
      <c r="G62" s="137" t="s">
        <v>33</v>
      </c>
      <c r="H62" s="85" t="s">
        <v>186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0</v>
      </c>
      <c r="AM62" s="79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</row>
    <row r="63" spans="1:52" ht="31.15" customHeight="1">
      <c r="A63" s="130">
        <v>2014</v>
      </c>
      <c r="B63" s="136">
        <v>8311</v>
      </c>
      <c r="C63" s="130">
        <v>1</v>
      </c>
      <c r="D63" s="82">
        <v>2</v>
      </c>
      <c r="E63" s="131">
        <v>9</v>
      </c>
      <c r="F63" s="82">
        <v>9</v>
      </c>
      <c r="G63" s="130"/>
      <c r="H63" s="85" t="s">
        <v>287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</row>
    <row r="64" spans="1:52" ht="31.15" customHeight="1">
      <c r="A64" s="130">
        <v>2014</v>
      </c>
      <c r="B64" s="136">
        <v>8311</v>
      </c>
      <c r="C64" s="130">
        <v>1</v>
      </c>
      <c r="D64" s="82">
        <v>2</v>
      </c>
      <c r="E64" s="131">
        <v>9</v>
      </c>
      <c r="F64" s="82">
        <v>9</v>
      </c>
      <c r="G64" s="137" t="s">
        <v>33</v>
      </c>
      <c r="H64" s="85" t="s">
        <v>287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79">
        <v>0</v>
      </c>
      <c r="AC64" s="79">
        <v>0</v>
      </c>
      <c r="AD64" s="79">
        <v>0</v>
      </c>
      <c r="AE64" s="79">
        <v>0</v>
      </c>
      <c r="AF64" s="79">
        <v>0</v>
      </c>
      <c r="AG64" s="79">
        <v>0</v>
      </c>
      <c r="AH64" s="79">
        <v>0</v>
      </c>
      <c r="AI64" s="79">
        <v>0</v>
      </c>
      <c r="AJ64" s="79">
        <v>0</v>
      </c>
      <c r="AK64" s="79">
        <v>0</v>
      </c>
      <c r="AL64" s="79">
        <v>0</v>
      </c>
      <c r="AM64" s="79">
        <v>0</v>
      </c>
      <c r="AN64" s="79">
        <v>0</v>
      </c>
      <c r="AO64" s="79">
        <v>0</v>
      </c>
      <c r="AP64" s="79">
        <v>0</v>
      </c>
      <c r="AQ64" s="79">
        <v>0</v>
      </c>
      <c r="AR64" s="79">
        <v>0</v>
      </c>
      <c r="AS64" s="79">
        <v>0</v>
      </c>
      <c r="AT64" s="79">
        <v>0</v>
      </c>
      <c r="AU64" s="79">
        <v>0</v>
      </c>
      <c r="AV64" s="79">
        <v>0</v>
      </c>
      <c r="AW64" s="79">
        <v>0</v>
      </c>
      <c r="AX64" s="79">
        <v>0</v>
      </c>
      <c r="AY64" s="79">
        <v>0</v>
      </c>
      <c r="AZ64" s="79">
        <v>0</v>
      </c>
    </row>
    <row r="65" spans="1:52" ht="31.15" customHeight="1">
      <c r="A65" s="130">
        <v>2014</v>
      </c>
      <c r="B65" s="136">
        <v>8311</v>
      </c>
      <c r="C65" s="130">
        <v>1</v>
      </c>
      <c r="D65" s="82">
        <v>3</v>
      </c>
      <c r="E65" s="131"/>
      <c r="F65" s="82"/>
      <c r="G65" s="130"/>
      <c r="H65" s="85" t="s">
        <v>40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79">
        <v>0</v>
      </c>
      <c r="AM65" s="79">
        <v>0</v>
      </c>
      <c r="AN65" s="79">
        <v>0</v>
      </c>
      <c r="AO65" s="79">
        <v>0</v>
      </c>
      <c r="AP65" s="79">
        <v>0</v>
      </c>
      <c r="AQ65" s="79">
        <v>0</v>
      </c>
      <c r="AR65" s="79">
        <v>0</v>
      </c>
      <c r="AS65" s="79">
        <v>0</v>
      </c>
      <c r="AT65" s="79">
        <v>0</v>
      </c>
      <c r="AU65" s="79">
        <v>0</v>
      </c>
      <c r="AV65" s="79">
        <v>0</v>
      </c>
      <c r="AW65" s="79">
        <v>0</v>
      </c>
      <c r="AX65" s="79">
        <v>0</v>
      </c>
      <c r="AY65" s="79">
        <v>0</v>
      </c>
      <c r="AZ65" s="79">
        <v>0</v>
      </c>
    </row>
    <row r="66" spans="1:52" ht="31.15" customHeight="1">
      <c r="A66" s="130">
        <v>2014</v>
      </c>
      <c r="B66" s="136">
        <v>8311</v>
      </c>
      <c r="C66" s="130">
        <v>1</v>
      </c>
      <c r="D66" s="82">
        <v>3</v>
      </c>
      <c r="E66" s="131">
        <v>1</v>
      </c>
      <c r="F66" s="82"/>
      <c r="G66" s="130"/>
      <c r="H66" s="85" t="s">
        <v>164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>
        <v>0</v>
      </c>
      <c r="AF66" s="79">
        <v>0</v>
      </c>
      <c r="AG66" s="79">
        <v>0</v>
      </c>
      <c r="AH66" s="79">
        <v>0</v>
      </c>
      <c r="AI66" s="79">
        <v>0</v>
      </c>
      <c r="AJ66" s="79">
        <v>0</v>
      </c>
      <c r="AK66" s="79">
        <v>0</v>
      </c>
      <c r="AL66" s="79">
        <v>0</v>
      </c>
      <c r="AM66" s="79">
        <v>0</v>
      </c>
      <c r="AN66" s="79">
        <v>0</v>
      </c>
      <c r="AO66" s="79">
        <v>0</v>
      </c>
      <c r="AP66" s="79">
        <v>0</v>
      </c>
      <c r="AQ66" s="79">
        <v>0</v>
      </c>
      <c r="AR66" s="79">
        <v>0</v>
      </c>
      <c r="AS66" s="79">
        <v>0</v>
      </c>
      <c r="AT66" s="79">
        <v>0</v>
      </c>
      <c r="AU66" s="79">
        <v>0</v>
      </c>
      <c r="AV66" s="79">
        <v>0</v>
      </c>
      <c r="AW66" s="79">
        <v>0</v>
      </c>
      <c r="AX66" s="79">
        <v>0</v>
      </c>
      <c r="AY66" s="79">
        <v>0</v>
      </c>
      <c r="AZ66" s="79">
        <v>0</v>
      </c>
    </row>
    <row r="67" spans="1:52" ht="31.15" customHeight="1">
      <c r="A67" s="130">
        <v>2014</v>
      </c>
      <c r="B67" s="136">
        <v>8311</v>
      </c>
      <c r="C67" s="130">
        <v>1</v>
      </c>
      <c r="D67" s="82">
        <v>3</v>
      </c>
      <c r="E67" s="131">
        <v>1</v>
      </c>
      <c r="F67" s="82">
        <v>1</v>
      </c>
      <c r="G67" s="130"/>
      <c r="H67" s="85" t="s">
        <v>288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</v>
      </c>
      <c r="AI67" s="79">
        <v>0</v>
      </c>
      <c r="AJ67" s="79">
        <v>0</v>
      </c>
      <c r="AK67" s="79">
        <v>0</v>
      </c>
      <c r="AL67" s="79">
        <v>0</v>
      </c>
      <c r="AM67" s="79">
        <v>0</v>
      </c>
      <c r="AN67" s="79">
        <v>0</v>
      </c>
      <c r="AO67" s="79">
        <v>0</v>
      </c>
      <c r="AP67" s="79">
        <v>0</v>
      </c>
      <c r="AQ67" s="79">
        <v>0</v>
      </c>
      <c r="AR67" s="79">
        <v>0</v>
      </c>
      <c r="AS67" s="79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0</v>
      </c>
      <c r="AY67" s="79">
        <v>0</v>
      </c>
      <c r="AZ67" s="79">
        <v>0</v>
      </c>
    </row>
    <row r="68" spans="1:52" ht="31.15" customHeight="1">
      <c r="A68" s="130">
        <v>2014</v>
      </c>
      <c r="B68" s="136">
        <v>8311</v>
      </c>
      <c r="C68" s="130">
        <v>1</v>
      </c>
      <c r="D68" s="82">
        <v>3</v>
      </c>
      <c r="E68" s="131">
        <v>1</v>
      </c>
      <c r="F68" s="82">
        <v>1</v>
      </c>
      <c r="G68" s="137" t="s">
        <v>33</v>
      </c>
      <c r="H68" s="85" t="s">
        <v>289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</v>
      </c>
      <c r="AI68" s="79">
        <v>0</v>
      </c>
      <c r="AJ68" s="79">
        <v>0</v>
      </c>
      <c r="AK68" s="79">
        <v>0</v>
      </c>
      <c r="AL68" s="79">
        <v>0</v>
      </c>
      <c r="AM68" s="79">
        <v>0</v>
      </c>
      <c r="AN68" s="79">
        <v>0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</v>
      </c>
      <c r="AU68" s="79">
        <v>0</v>
      </c>
      <c r="AV68" s="79">
        <v>0</v>
      </c>
      <c r="AW68" s="79">
        <v>0</v>
      </c>
      <c r="AX68" s="79">
        <v>0</v>
      </c>
      <c r="AY68" s="79">
        <v>0</v>
      </c>
      <c r="AZ68" s="79">
        <v>0</v>
      </c>
    </row>
    <row r="69" spans="1:52" ht="31.15" customHeight="1">
      <c r="A69" s="130">
        <v>2014</v>
      </c>
      <c r="B69" s="136">
        <v>8311</v>
      </c>
      <c r="C69" s="130">
        <v>1</v>
      </c>
      <c r="D69" s="82">
        <v>3</v>
      </c>
      <c r="E69" s="131">
        <v>1</v>
      </c>
      <c r="F69" s="82">
        <v>4</v>
      </c>
      <c r="G69" s="130"/>
      <c r="H69" s="85" t="s">
        <v>290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</v>
      </c>
      <c r="AI69" s="79">
        <v>0</v>
      </c>
      <c r="AJ69" s="79">
        <v>0</v>
      </c>
      <c r="AK69" s="79">
        <v>0</v>
      </c>
      <c r="AL69" s="79">
        <v>0</v>
      </c>
      <c r="AM69" s="79">
        <v>0</v>
      </c>
      <c r="AN69" s="79">
        <v>0</v>
      </c>
      <c r="AO69" s="79">
        <v>0</v>
      </c>
      <c r="AP69" s="79">
        <v>0</v>
      </c>
      <c r="AQ69" s="79">
        <v>0</v>
      </c>
      <c r="AR69" s="79">
        <v>0</v>
      </c>
      <c r="AS69" s="79">
        <v>0</v>
      </c>
      <c r="AT69" s="79">
        <v>0</v>
      </c>
      <c r="AU69" s="79">
        <v>0</v>
      </c>
      <c r="AV69" s="79">
        <v>0</v>
      </c>
      <c r="AW69" s="79">
        <v>0</v>
      </c>
      <c r="AX69" s="79">
        <v>0</v>
      </c>
      <c r="AY69" s="79">
        <v>0</v>
      </c>
      <c r="AZ69" s="79">
        <v>0</v>
      </c>
    </row>
    <row r="70" spans="1:52" ht="31.15" customHeight="1">
      <c r="A70" s="130">
        <v>2014</v>
      </c>
      <c r="B70" s="136">
        <v>8311</v>
      </c>
      <c r="C70" s="130">
        <v>1</v>
      </c>
      <c r="D70" s="82">
        <v>3</v>
      </c>
      <c r="E70" s="131">
        <v>1</v>
      </c>
      <c r="F70" s="82">
        <v>4</v>
      </c>
      <c r="G70" s="137" t="s">
        <v>33</v>
      </c>
      <c r="H70" s="85" t="s">
        <v>291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</row>
    <row r="71" spans="1:52" ht="31.15" customHeight="1">
      <c r="A71" s="130">
        <v>2014</v>
      </c>
      <c r="B71" s="136">
        <v>8311</v>
      </c>
      <c r="C71" s="130">
        <v>1</v>
      </c>
      <c r="D71" s="82">
        <v>3</v>
      </c>
      <c r="E71" s="131">
        <v>1</v>
      </c>
      <c r="F71" s="82">
        <v>5</v>
      </c>
      <c r="G71" s="130"/>
      <c r="H71" s="85" t="s">
        <v>292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0</v>
      </c>
      <c r="AQ71" s="79">
        <v>0</v>
      </c>
      <c r="AR71" s="79">
        <v>0</v>
      </c>
      <c r="AS71" s="79">
        <v>0</v>
      </c>
      <c r="AT71" s="79">
        <v>0</v>
      </c>
      <c r="AU71" s="79">
        <v>0</v>
      </c>
      <c r="AV71" s="79">
        <v>0</v>
      </c>
      <c r="AW71" s="79">
        <v>0</v>
      </c>
      <c r="AX71" s="79">
        <v>0</v>
      </c>
      <c r="AY71" s="79">
        <v>0</v>
      </c>
      <c r="AZ71" s="79">
        <v>0</v>
      </c>
    </row>
    <row r="72" spans="1:52" ht="31.15" customHeight="1">
      <c r="A72" s="130">
        <v>2014</v>
      </c>
      <c r="B72" s="136">
        <v>8311</v>
      </c>
      <c r="C72" s="130">
        <v>1</v>
      </c>
      <c r="D72" s="82">
        <v>3</v>
      </c>
      <c r="E72" s="131">
        <v>1</v>
      </c>
      <c r="F72" s="82">
        <v>5</v>
      </c>
      <c r="G72" s="137" t="s">
        <v>33</v>
      </c>
      <c r="H72" s="85" t="s">
        <v>293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0</v>
      </c>
      <c r="AL72" s="79">
        <v>0</v>
      </c>
      <c r="AM72" s="79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0</v>
      </c>
      <c r="AS72" s="79">
        <v>0</v>
      </c>
      <c r="AT72" s="79">
        <v>0</v>
      </c>
      <c r="AU72" s="79">
        <v>0</v>
      </c>
      <c r="AV72" s="79">
        <v>0</v>
      </c>
      <c r="AW72" s="79">
        <v>0</v>
      </c>
      <c r="AX72" s="79">
        <v>0</v>
      </c>
      <c r="AY72" s="79">
        <v>0</v>
      </c>
      <c r="AZ72" s="79">
        <v>0</v>
      </c>
    </row>
    <row r="73" spans="1:52" ht="31.15" customHeight="1">
      <c r="A73" s="130">
        <v>2014</v>
      </c>
      <c r="B73" s="136">
        <v>8311</v>
      </c>
      <c r="C73" s="130">
        <v>1</v>
      </c>
      <c r="D73" s="82">
        <v>3</v>
      </c>
      <c r="E73" s="131">
        <v>1</v>
      </c>
      <c r="F73" s="82">
        <v>7</v>
      </c>
      <c r="G73" s="130"/>
      <c r="H73" s="85" t="s">
        <v>294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0</v>
      </c>
      <c r="AM73" s="79">
        <v>0</v>
      </c>
      <c r="AN73" s="79">
        <v>0</v>
      </c>
      <c r="AO73" s="79">
        <v>0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</row>
    <row r="74" spans="1:52" ht="31.15" customHeight="1">
      <c r="A74" s="130">
        <v>2014</v>
      </c>
      <c r="B74" s="136">
        <v>8311</v>
      </c>
      <c r="C74" s="130">
        <v>1</v>
      </c>
      <c r="D74" s="82">
        <v>3</v>
      </c>
      <c r="E74" s="131">
        <v>1</v>
      </c>
      <c r="F74" s="82">
        <v>7</v>
      </c>
      <c r="G74" s="137" t="s">
        <v>33</v>
      </c>
      <c r="H74" s="85" t="s">
        <v>295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</row>
    <row r="75" spans="1:52" ht="31.15" customHeight="1">
      <c r="A75" s="130">
        <v>2014</v>
      </c>
      <c r="B75" s="136">
        <v>8311</v>
      </c>
      <c r="C75" s="130">
        <v>1</v>
      </c>
      <c r="D75" s="82">
        <v>3</v>
      </c>
      <c r="E75" s="131">
        <v>3</v>
      </c>
      <c r="F75" s="82"/>
      <c r="G75" s="130"/>
      <c r="H75" s="85" t="s">
        <v>41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</row>
    <row r="76" spans="1:52" ht="31.15" customHeight="1">
      <c r="A76" s="130">
        <v>2014</v>
      </c>
      <c r="B76" s="136">
        <v>8311</v>
      </c>
      <c r="C76" s="130">
        <v>1</v>
      </c>
      <c r="D76" s="82">
        <v>3</v>
      </c>
      <c r="E76" s="131">
        <v>3</v>
      </c>
      <c r="F76" s="82">
        <v>1</v>
      </c>
      <c r="G76" s="130"/>
      <c r="H76" s="85" t="s">
        <v>195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</v>
      </c>
      <c r="AK76" s="79">
        <v>0</v>
      </c>
      <c r="AL76" s="79">
        <v>0</v>
      </c>
      <c r="AM76" s="79">
        <v>0</v>
      </c>
      <c r="AN76" s="79">
        <v>0</v>
      </c>
      <c r="AO76" s="79">
        <v>0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0</v>
      </c>
      <c r="AW76" s="79">
        <v>0</v>
      </c>
      <c r="AX76" s="79">
        <v>0</v>
      </c>
      <c r="AY76" s="79">
        <v>0</v>
      </c>
      <c r="AZ76" s="79">
        <v>0</v>
      </c>
    </row>
    <row r="77" spans="1:52" ht="31.15" customHeight="1">
      <c r="A77" s="130">
        <v>2014</v>
      </c>
      <c r="B77" s="136">
        <v>8311</v>
      </c>
      <c r="C77" s="130">
        <v>1</v>
      </c>
      <c r="D77" s="82">
        <v>3</v>
      </c>
      <c r="E77" s="131">
        <v>3</v>
      </c>
      <c r="F77" s="82">
        <v>1</v>
      </c>
      <c r="G77" s="137" t="s">
        <v>210</v>
      </c>
      <c r="H77" s="85" t="s">
        <v>196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  <c r="W77" s="79">
        <v>0</v>
      </c>
      <c r="X77" s="79">
        <v>0</v>
      </c>
      <c r="Y77" s="79">
        <v>0</v>
      </c>
      <c r="Z77" s="79">
        <v>0</v>
      </c>
      <c r="AA77" s="79">
        <v>0</v>
      </c>
      <c r="AB77" s="79">
        <v>0</v>
      </c>
      <c r="AC77" s="79">
        <v>0</v>
      </c>
      <c r="AD77" s="79">
        <v>0</v>
      </c>
      <c r="AE77" s="79">
        <v>0</v>
      </c>
      <c r="AF77" s="79">
        <v>0</v>
      </c>
      <c r="AG77" s="79">
        <v>0</v>
      </c>
      <c r="AH77" s="79">
        <v>0</v>
      </c>
      <c r="AI77" s="79">
        <v>0</v>
      </c>
      <c r="AJ77" s="79">
        <v>0</v>
      </c>
      <c r="AK77" s="79">
        <v>0</v>
      </c>
      <c r="AL77" s="79">
        <v>0</v>
      </c>
      <c r="AM77" s="79">
        <v>0</v>
      </c>
      <c r="AN77" s="79">
        <v>0</v>
      </c>
      <c r="AO77" s="79">
        <v>0</v>
      </c>
      <c r="AP77" s="79">
        <v>0</v>
      </c>
      <c r="AQ77" s="79">
        <v>0</v>
      </c>
      <c r="AR77" s="79">
        <v>0</v>
      </c>
      <c r="AS77" s="79">
        <v>0</v>
      </c>
      <c r="AT77" s="79">
        <v>0</v>
      </c>
      <c r="AU77" s="79">
        <v>0</v>
      </c>
      <c r="AV77" s="79">
        <v>0</v>
      </c>
      <c r="AW77" s="79">
        <v>0</v>
      </c>
      <c r="AX77" s="79">
        <v>0</v>
      </c>
      <c r="AY77" s="79">
        <v>0</v>
      </c>
      <c r="AZ77" s="79">
        <v>0</v>
      </c>
    </row>
    <row r="78" spans="1:52" ht="54.75" customHeight="1">
      <c r="A78" s="130">
        <v>2014</v>
      </c>
      <c r="B78" s="136">
        <v>8311</v>
      </c>
      <c r="C78" s="130">
        <v>1</v>
      </c>
      <c r="D78" s="82">
        <v>3</v>
      </c>
      <c r="E78" s="131">
        <v>3</v>
      </c>
      <c r="F78" s="82">
        <v>3</v>
      </c>
      <c r="G78" s="130"/>
      <c r="H78" s="85" t="s">
        <v>296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</row>
    <row r="79" spans="1:52" ht="31.15" customHeight="1">
      <c r="A79" s="130">
        <v>2014</v>
      </c>
      <c r="B79" s="136">
        <v>8311</v>
      </c>
      <c r="C79" s="130">
        <v>1</v>
      </c>
      <c r="D79" s="82">
        <v>3</v>
      </c>
      <c r="E79" s="131">
        <v>3</v>
      </c>
      <c r="F79" s="82">
        <v>3</v>
      </c>
      <c r="G79" s="137" t="s">
        <v>33</v>
      </c>
      <c r="H79" s="85" t="s">
        <v>297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0</v>
      </c>
      <c r="AL79" s="79">
        <v>0</v>
      </c>
      <c r="AM79" s="79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0</v>
      </c>
      <c r="AY79" s="79">
        <v>0</v>
      </c>
      <c r="AZ79" s="79">
        <v>0</v>
      </c>
    </row>
    <row r="80" spans="1:52" ht="31.15" customHeight="1">
      <c r="A80" s="130">
        <v>2014</v>
      </c>
      <c r="B80" s="136">
        <v>8311</v>
      </c>
      <c r="C80" s="130">
        <v>1</v>
      </c>
      <c r="D80" s="82">
        <v>3</v>
      </c>
      <c r="E80" s="131">
        <v>3</v>
      </c>
      <c r="F80" s="82">
        <v>4</v>
      </c>
      <c r="G80" s="130"/>
      <c r="H80" s="85" t="s">
        <v>42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</row>
    <row r="81" spans="1:52" ht="31.15" customHeight="1">
      <c r="A81" s="130">
        <v>2014</v>
      </c>
      <c r="B81" s="136">
        <v>8311</v>
      </c>
      <c r="C81" s="130">
        <v>1</v>
      </c>
      <c r="D81" s="82">
        <v>3</v>
      </c>
      <c r="E81" s="131">
        <v>3</v>
      </c>
      <c r="F81" s="82">
        <v>4</v>
      </c>
      <c r="G81" s="137" t="s">
        <v>33</v>
      </c>
      <c r="H81" s="85" t="s">
        <v>43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</row>
    <row r="82" spans="1:52" ht="31.15" customHeight="1">
      <c r="A82" s="130">
        <v>2014</v>
      </c>
      <c r="B82" s="136">
        <v>8311</v>
      </c>
      <c r="C82" s="130">
        <v>1</v>
      </c>
      <c r="D82" s="82">
        <v>3</v>
      </c>
      <c r="E82" s="131">
        <v>3</v>
      </c>
      <c r="F82" s="82">
        <v>5</v>
      </c>
      <c r="G82" s="130"/>
      <c r="H82" s="85" t="s">
        <v>45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</row>
    <row r="83" spans="1:52" ht="31.15" customHeight="1">
      <c r="A83" s="130">
        <v>2014</v>
      </c>
      <c r="B83" s="136">
        <v>8311</v>
      </c>
      <c r="C83" s="130">
        <v>1</v>
      </c>
      <c r="D83" s="82">
        <v>3</v>
      </c>
      <c r="E83" s="131">
        <v>3</v>
      </c>
      <c r="F83" s="82">
        <v>5</v>
      </c>
      <c r="G83" s="137" t="s">
        <v>33</v>
      </c>
      <c r="H83" s="85" t="s">
        <v>46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</row>
    <row r="84" spans="1:52" ht="31.15" customHeight="1">
      <c r="A84" s="130">
        <v>2014</v>
      </c>
      <c r="B84" s="136">
        <v>8311</v>
      </c>
      <c r="C84" s="130">
        <v>1</v>
      </c>
      <c r="D84" s="82">
        <v>3</v>
      </c>
      <c r="E84" s="131">
        <v>3</v>
      </c>
      <c r="F84" s="82">
        <v>6</v>
      </c>
      <c r="G84" s="130"/>
      <c r="H84" s="85" t="s">
        <v>298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  <c r="AB84" s="79">
        <v>0</v>
      </c>
      <c r="AC84" s="79">
        <v>0</v>
      </c>
      <c r="AD84" s="79">
        <v>0</v>
      </c>
      <c r="AE84" s="79">
        <v>0</v>
      </c>
      <c r="AF84" s="79">
        <v>0</v>
      </c>
      <c r="AG84" s="79">
        <v>0</v>
      </c>
      <c r="AH84" s="79">
        <v>0</v>
      </c>
      <c r="AI84" s="79">
        <v>0</v>
      </c>
      <c r="AJ84" s="79">
        <v>0</v>
      </c>
      <c r="AK84" s="79">
        <v>0</v>
      </c>
      <c r="AL84" s="79">
        <v>0</v>
      </c>
      <c r="AM84" s="79">
        <v>0</v>
      </c>
      <c r="AN84" s="79">
        <v>0</v>
      </c>
      <c r="AO84" s="79">
        <v>0</v>
      </c>
      <c r="AP84" s="79">
        <v>0</v>
      </c>
      <c r="AQ84" s="79">
        <v>0</v>
      </c>
      <c r="AR84" s="79">
        <v>0</v>
      </c>
      <c r="AS84" s="79">
        <v>0</v>
      </c>
      <c r="AT84" s="79">
        <v>0</v>
      </c>
      <c r="AU84" s="79">
        <v>0</v>
      </c>
      <c r="AV84" s="79">
        <v>0</v>
      </c>
      <c r="AW84" s="79">
        <v>0</v>
      </c>
      <c r="AX84" s="79">
        <v>0</v>
      </c>
      <c r="AY84" s="79">
        <v>0</v>
      </c>
      <c r="AZ84" s="79">
        <v>0</v>
      </c>
    </row>
    <row r="85" spans="1:52" ht="68.25" customHeight="1">
      <c r="A85" s="130">
        <v>2014</v>
      </c>
      <c r="B85" s="136">
        <v>8311</v>
      </c>
      <c r="C85" s="130">
        <v>1</v>
      </c>
      <c r="D85" s="82">
        <v>3</v>
      </c>
      <c r="E85" s="131">
        <v>3</v>
      </c>
      <c r="F85" s="82">
        <v>6</v>
      </c>
      <c r="G85" s="137" t="s">
        <v>210</v>
      </c>
      <c r="H85" s="85" t="s">
        <v>299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9">
        <v>0</v>
      </c>
      <c r="V85" s="79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79">
        <v>0</v>
      </c>
      <c r="AE85" s="79">
        <v>0</v>
      </c>
      <c r="AF85" s="79">
        <v>0</v>
      </c>
      <c r="AG85" s="79">
        <v>0</v>
      </c>
      <c r="AH85" s="79">
        <v>0</v>
      </c>
      <c r="AI85" s="79">
        <v>0</v>
      </c>
      <c r="AJ85" s="79">
        <v>0</v>
      </c>
      <c r="AK85" s="79">
        <v>0</v>
      </c>
      <c r="AL85" s="79">
        <v>0</v>
      </c>
      <c r="AM85" s="79">
        <v>0</v>
      </c>
      <c r="AN85" s="79">
        <v>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0</v>
      </c>
      <c r="AW85" s="79">
        <v>0</v>
      </c>
      <c r="AX85" s="79">
        <v>0</v>
      </c>
      <c r="AY85" s="79">
        <v>0</v>
      </c>
      <c r="AZ85" s="79">
        <v>0</v>
      </c>
    </row>
    <row r="86" spans="1:52" ht="31.15" customHeight="1">
      <c r="A86" s="130">
        <v>2014</v>
      </c>
      <c r="B86" s="136">
        <v>8311</v>
      </c>
      <c r="C86" s="130">
        <v>1</v>
      </c>
      <c r="D86" s="82">
        <v>3</v>
      </c>
      <c r="E86" s="131">
        <v>5</v>
      </c>
      <c r="F86" s="82"/>
      <c r="G86" s="130"/>
      <c r="H86" s="85" t="s">
        <v>300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  <c r="U86" s="79">
        <v>0</v>
      </c>
      <c r="V86" s="79">
        <v>0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79">
        <v>0</v>
      </c>
      <c r="AC86" s="79">
        <v>0</v>
      </c>
      <c r="AD86" s="79">
        <v>0</v>
      </c>
      <c r="AE86" s="79">
        <v>0</v>
      </c>
      <c r="AF86" s="79">
        <v>0</v>
      </c>
      <c r="AG86" s="79">
        <v>0</v>
      </c>
      <c r="AH86" s="79">
        <v>0</v>
      </c>
      <c r="AI86" s="79">
        <v>0</v>
      </c>
      <c r="AJ86" s="79">
        <v>0</v>
      </c>
      <c r="AK86" s="79">
        <v>0</v>
      </c>
      <c r="AL86" s="79">
        <v>0</v>
      </c>
      <c r="AM86" s="79">
        <v>0</v>
      </c>
      <c r="AN86" s="79">
        <v>0</v>
      </c>
      <c r="AO86" s="79">
        <v>0</v>
      </c>
      <c r="AP86" s="79">
        <v>0</v>
      </c>
      <c r="AQ86" s="79">
        <v>0</v>
      </c>
      <c r="AR86" s="79">
        <v>0</v>
      </c>
      <c r="AS86" s="79">
        <v>0</v>
      </c>
      <c r="AT86" s="79">
        <v>0</v>
      </c>
      <c r="AU86" s="79">
        <v>0</v>
      </c>
      <c r="AV86" s="79">
        <v>0</v>
      </c>
      <c r="AW86" s="79">
        <v>0</v>
      </c>
      <c r="AX86" s="79">
        <v>0</v>
      </c>
      <c r="AY86" s="79">
        <v>0</v>
      </c>
      <c r="AZ86" s="79">
        <v>0</v>
      </c>
    </row>
    <row r="87" spans="1:52" ht="31.15" customHeight="1">
      <c r="A87" s="130">
        <v>2014</v>
      </c>
      <c r="B87" s="136">
        <v>8311</v>
      </c>
      <c r="C87" s="130">
        <v>1</v>
      </c>
      <c r="D87" s="82">
        <v>3</v>
      </c>
      <c r="E87" s="131">
        <v>5</v>
      </c>
      <c r="F87" s="82">
        <v>1</v>
      </c>
      <c r="G87" s="130"/>
      <c r="H87" s="85" t="s">
        <v>147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79">
        <v>0</v>
      </c>
      <c r="AC87" s="79">
        <v>0</v>
      </c>
      <c r="AD87" s="79">
        <v>0</v>
      </c>
      <c r="AE87" s="79">
        <v>0</v>
      </c>
      <c r="AF87" s="79">
        <v>0</v>
      </c>
      <c r="AG87" s="79">
        <v>0</v>
      </c>
      <c r="AH87" s="79">
        <v>0</v>
      </c>
      <c r="AI87" s="79">
        <v>0</v>
      </c>
      <c r="AJ87" s="79">
        <v>0</v>
      </c>
      <c r="AK87" s="79">
        <v>0</v>
      </c>
      <c r="AL87" s="79">
        <v>0</v>
      </c>
      <c r="AM87" s="79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79">
        <v>0</v>
      </c>
      <c r="AV87" s="79">
        <v>0</v>
      </c>
      <c r="AW87" s="79">
        <v>0</v>
      </c>
      <c r="AX87" s="79">
        <v>0</v>
      </c>
      <c r="AY87" s="79">
        <v>0</v>
      </c>
      <c r="AZ87" s="79">
        <v>0</v>
      </c>
    </row>
    <row r="88" spans="1:52" ht="31.15" customHeight="1">
      <c r="A88" s="130">
        <v>2014</v>
      </c>
      <c r="B88" s="136">
        <v>8311</v>
      </c>
      <c r="C88" s="130">
        <v>1</v>
      </c>
      <c r="D88" s="82">
        <v>3</v>
      </c>
      <c r="E88" s="131">
        <v>5</v>
      </c>
      <c r="F88" s="82">
        <v>1</v>
      </c>
      <c r="G88" s="137" t="s">
        <v>33</v>
      </c>
      <c r="H88" s="85" t="s">
        <v>301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79">
        <v>0</v>
      </c>
      <c r="AC88" s="79">
        <v>0</v>
      </c>
      <c r="AD88" s="79">
        <v>0</v>
      </c>
      <c r="AE88" s="79">
        <v>0</v>
      </c>
      <c r="AF88" s="79">
        <v>0</v>
      </c>
      <c r="AG88" s="79">
        <v>0</v>
      </c>
      <c r="AH88" s="79">
        <v>0</v>
      </c>
      <c r="AI88" s="79">
        <v>0</v>
      </c>
      <c r="AJ88" s="79">
        <v>0</v>
      </c>
      <c r="AK88" s="79">
        <v>0</v>
      </c>
      <c r="AL88" s="79">
        <v>0</v>
      </c>
      <c r="AM88" s="79">
        <v>0</v>
      </c>
      <c r="AN88" s="79">
        <v>0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</v>
      </c>
      <c r="AU88" s="79">
        <v>0</v>
      </c>
      <c r="AV88" s="79">
        <v>0</v>
      </c>
      <c r="AW88" s="79">
        <v>0</v>
      </c>
      <c r="AX88" s="79">
        <v>0</v>
      </c>
      <c r="AY88" s="79">
        <v>0</v>
      </c>
      <c r="AZ88" s="79">
        <v>0</v>
      </c>
    </row>
    <row r="89" spans="1:52" ht="31.15" customHeight="1">
      <c r="A89" s="130">
        <v>2014</v>
      </c>
      <c r="B89" s="136">
        <v>8311</v>
      </c>
      <c r="C89" s="130">
        <v>1</v>
      </c>
      <c r="D89" s="82">
        <v>3</v>
      </c>
      <c r="E89" s="131">
        <v>5</v>
      </c>
      <c r="F89" s="82">
        <v>3</v>
      </c>
      <c r="G89" s="130"/>
      <c r="H89" s="85" t="s">
        <v>302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0</v>
      </c>
      <c r="AM89" s="79">
        <v>0</v>
      </c>
      <c r="AN89" s="79">
        <v>0</v>
      </c>
      <c r="AO89" s="79">
        <v>0</v>
      </c>
      <c r="AP89" s="79">
        <v>0</v>
      </c>
      <c r="AQ89" s="79">
        <v>0</v>
      </c>
      <c r="AR89" s="79">
        <v>0</v>
      </c>
      <c r="AS89" s="79">
        <v>0</v>
      </c>
      <c r="AT89" s="79">
        <v>0</v>
      </c>
      <c r="AU89" s="79">
        <v>0</v>
      </c>
      <c r="AV89" s="79">
        <v>0</v>
      </c>
      <c r="AW89" s="79">
        <v>0</v>
      </c>
      <c r="AX89" s="79">
        <v>0</v>
      </c>
      <c r="AY89" s="79">
        <v>0</v>
      </c>
      <c r="AZ89" s="79">
        <v>0</v>
      </c>
    </row>
    <row r="90" spans="1:52" ht="31.15" customHeight="1">
      <c r="A90" s="130">
        <v>2014</v>
      </c>
      <c r="B90" s="136">
        <v>8311</v>
      </c>
      <c r="C90" s="130">
        <v>1</v>
      </c>
      <c r="D90" s="82">
        <v>3</v>
      </c>
      <c r="E90" s="131">
        <v>5</v>
      </c>
      <c r="F90" s="82">
        <v>3</v>
      </c>
      <c r="G90" s="137" t="s">
        <v>33</v>
      </c>
      <c r="H90" s="85" t="s">
        <v>303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>
        <v>0</v>
      </c>
      <c r="AF90" s="79">
        <v>0</v>
      </c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0</v>
      </c>
      <c r="AQ90" s="79">
        <v>0</v>
      </c>
      <c r="AR90" s="79">
        <v>0</v>
      </c>
      <c r="AS90" s="79">
        <v>0</v>
      </c>
      <c r="AT90" s="79">
        <v>0</v>
      </c>
      <c r="AU90" s="79">
        <v>0</v>
      </c>
      <c r="AV90" s="79">
        <v>0</v>
      </c>
      <c r="AW90" s="79">
        <v>0</v>
      </c>
      <c r="AX90" s="79">
        <v>0</v>
      </c>
      <c r="AY90" s="79">
        <v>0</v>
      </c>
      <c r="AZ90" s="79">
        <v>0</v>
      </c>
    </row>
    <row r="91" spans="1:52" ht="31.15" customHeight="1">
      <c r="A91" s="130">
        <v>2014</v>
      </c>
      <c r="B91" s="136">
        <v>8311</v>
      </c>
      <c r="C91" s="130">
        <v>1</v>
      </c>
      <c r="D91" s="82">
        <v>3</v>
      </c>
      <c r="E91" s="131">
        <v>5</v>
      </c>
      <c r="F91" s="82">
        <v>5</v>
      </c>
      <c r="G91" s="130"/>
      <c r="H91" s="85" t="s">
        <v>304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</row>
    <row r="92" spans="1:52" ht="31.15" customHeight="1">
      <c r="A92" s="130">
        <v>2014</v>
      </c>
      <c r="B92" s="136">
        <v>8311</v>
      </c>
      <c r="C92" s="130">
        <v>1</v>
      </c>
      <c r="D92" s="82">
        <v>3</v>
      </c>
      <c r="E92" s="131">
        <v>5</v>
      </c>
      <c r="F92" s="82">
        <v>5</v>
      </c>
      <c r="G92" s="137" t="s">
        <v>33</v>
      </c>
      <c r="H92" s="85" t="s">
        <v>305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</row>
    <row r="93" spans="1:52" ht="31.15" customHeight="1">
      <c r="A93" s="130">
        <v>2014</v>
      </c>
      <c r="B93" s="136">
        <v>8311</v>
      </c>
      <c r="C93" s="130">
        <v>1</v>
      </c>
      <c r="D93" s="82">
        <v>3</v>
      </c>
      <c r="E93" s="131">
        <v>6</v>
      </c>
      <c r="F93" s="82"/>
      <c r="G93" s="130"/>
      <c r="H93" s="85" t="s">
        <v>306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</row>
    <row r="94" spans="1:52" ht="31.15" customHeight="1">
      <c r="A94" s="130">
        <v>2014</v>
      </c>
      <c r="B94" s="136">
        <v>8311</v>
      </c>
      <c r="C94" s="130">
        <v>1</v>
      </c>
      <c r="D94" s="82">
        <v>3</v>
      </c>
      <c r="E94" s="131">
        <v>6</v>
      </c>
      <c r="F94" s="82">
        <v>1</v>
      </c>
      <c r="G94" s="130"/>
      <c r="H94" s="85" t="s">
        <v>50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0</v>
      </c>
      <c r="AB94" s="79">
        <v>0</v>
      </c>
      <c r="AC94" s="79">
        <v>0</v>
      </c>
      <c r="AD94" s="79">
        <v>0</v>
      </c>
      <c r="AE94" s="79">
        <v>0</v>
      </c>
      <c r="AF94" s="79">
        <v>0</v>
      </c>
      <c r="AG94" s="79">
        <v>0</v>
      </c>
      <c r="AH94" s="79">
        <v>0</v>
      </c>
      <c r="AI94" s="79">
        <v>0</v>
      </c>
      <c r="AJ94" s="79">
        <v>0</v>
      </c>
      <c r="AK94" s="79">
        <v>0</v>
      </c>
      <c r="AL94" s="79">
        <v>0</v>
      </c>
      <c r="AM94" s="79">
        <v>0</v>
      </c>
      <c r="AN94" s="79">
        <v>0</v>
      </c>
      <c r="AO94" s="79">
        <v>0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0</v>
      </c>
      <c r="AV94" s="79">
        <v>0</v>
      </c>
      <c r="AW94" s="79">
        <v>0</v>
      </c>
      <c r="AX94" s="79">
        <v>0</v>
      </c>
      <c r="AY94" s="79">
        <v>0</v>
      </c>
      <c r="AZ94" s="79">
        <v>0</v>
      </c>
    </row>
    <row r="95" spans="1:52" ht="31.15" customHeight="1">
      <c r="A95" s="130">
        <v>2014</v>
      </c>
      <c r="B95" s="136">
        <v>8311</v>
      </c>
      <c r="C95" s="130">
        <v>1</v>
      </c>
      <c r="D95" s="82">
        <v>3</v>
      </c>
      <c r="E95" s="131">
        <v>6</v>
      </c>
      <c r="F95" s="82">
        <v>1</v>
      </c>
      <c r="G95" s="137" t="s">
        <v>33</v>
      </c>
      <c r="H95" s="85" t="s">
        <v>51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79">
        <v>0</v>
      </c>
      <c r="AC95" s="79">
        <v>0</v>
      </c>
      <c r="AD95" s="79">
        <v>0</v>
      </c>
      <c r="AE95" s="79">
        <v>0</v>
      </c>
      <c r="AF95" s="79">
        <v>0</v>
      </c>
      <c r="AG95" s="79">
        <v>0</v>
      </c>
      <c r="AH95" s="79">
        <v>0</v>
      </c>
      <c r="AI95" s="79">
        <v>0</v>
      </c>
      <c r="AJ95" s="79">
        <v>0</v>
      </c>
      <c r="AK95" s="79">
        <v>0</v>
      </c>
      <c r="AL95" s="79">
        <v>0</v>
      </c>
      <c r="AM95" s="79">
        <v>0</v>
      </c>
      <c r="AN95" s="79">
        <v>0</v>
      </c>
      <c r="AO95" s="79">
        <v>0</v>
      </c>
      <c r="AP95" s="79">
        <v>0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0</v>
      </c>
      <c r="AW95" s="79">
        <v>0</v>
      </c>
      <c r="AX95" s="79">
        <v>0</v>
      </c>
      <c r="AY95" s="79">
        <v>0</v>
      </c>
      <c r="AZ95" s="79">
        <v>0</v>
      </c>
    </row>
    <row r="96" spans="1:52" ht="31.15" customHeight="1">
      <c r="A96" s="130">
        <v>2014</v>
      </c>
      <c r="B96" s="136">
        <v>8311</v>
      </c>
      <c r="C96" s="130">
        <v>1</v>
      </c>
      <c r="D96" s="82">
        <v>3</v>
      </c>
      <c r="E96" s="131">
        <v>7</v>
      </c>
      <c r="F96" s="82"/>
      <c r="G96" s="130"/>
      <c r="H96" s="85" t="s">
        <v>53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</row>
    <row r="97" spans="1:52" ht="31.15" customHeight="1">
      <c r="A97" s="130">
        <v>2014</v>
      </c>
      <c r="B97" s="136">
        <v>8311</v>
      </c>
      <c r="C97" s="130">
        <v>1</v>
      </c>
      <c r="D97" s="82">
        <v>3</v>
      </c>
      <c r="E97" s="131">
        <v>7</v>
      </c>
      <c r="F97" s="82">
        <v>1</v>
      </c>
      <c r="G97" s="130"/>
      <c r="H97" s="85" t="s">
        <v>116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79">
        <v>0</v>
      </c>
      <c r="AA97" s="79">
        <v>0</v>
      </c>
      <c r="AB97" s="79">
        <v>0</v>
      </c>
      <c r="AC97" s="79">
        <v>0</v>
      </c>
      <c r="AD97" s="79">
        <v>0</v>
      </c>
      <c r="AE97" s="79">
        <v>0</v>
      </c>
      <c r="AF97" s="79">
        <v>0</v>
      </c>
      <c r="AG97" s="79">
        <v>0</v>
      </c>
      <c r="AH97" s="79">
        <v>0</v>
      </c>
      <c r="AI97" s="79">
        <v>0</v>
      </c>
      <c r="AJ97" s="79">
        <v>0</v>
      </c>
      <c r="AK97" s="79">
        <v>0</v>
      </c>
      <c r="AL97" s="79">
        <v>0</v>
      </c>
      <c r="AM97" s="79">
        <v>0</v>
      </c>
      <c r="AN97" s="79">
        <v>0</v>
      </c>
      <c r="AO97" s="79">
        <v>0</v>
      </c>
      <c r="AP97" s="79">
        <v>0</v>
      </c>
      <c r="AQ97" s="79">
        <v>0</v>
      </c>
      <c r="AR97" s="79">
        <v>0</v>
      </c>
      <c r="AS97" s="79">
        <v>0</v>
      </c>
      <c r="AT97" s="79">
        <v>0</v>
      </c>
      <c r="AU97" s="79">
        <v>0</v>
      </c>
      <c r="AV97" s="79">
        <v>0</v>
      </c>
      <c r="AW97" s="79">
        <v>0</v>
      </c>
      <c r="AX97" s="79">
        <v>0</v>
      </c>
      <c r="AY97" s="79">
        <v>0</v>
      </c>
      <c r="AZ97" s="79">
        <v>0</v>
      </c>
    </row>
    <row r="98" spans="1:52" ht="31.15" customHeight="1">
      <c r="A98" s="130">
        <v>2014</v>
      </c>
      <c r="B98" s="136">
        <v>8311</v>
      </c>
      <c r="C98" s="130">
        <v>1</v>
      </c>
      <c r="D98" s="82">
        <v>3</v>
      </c>
      <c r="E98" s="131">
        <v>7</v>
      </c>
      <c r="F98" s="82">
        <v>1</v>
      </c>
      <c r="G98" s="137" t="s">
        <v>208</v>
      </c>
      <c r="H98" s="85" t="s">
        <v>117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</row>
    <row r="99" spans="1:52" ht="31.15" customHeight="1">
      <c r="A99" s="130">
        <v>2014</v>
      </c>
      <c r="B99" s="136">
        <v>8311</v>
      </c>
      <c r="C99" s="130">
        <v>1</v>
      </c>
      <c r="D99" s="82">
        <v>3</v>
      </c>
      <c r="E99" s="131">
        <v>7</v>
      </c>
      <c r="F99" s="82">
        <v>2</v>
      </c>
      <c r="G99" s="130"/>
      <c r="H99" s="85" t="s">
        <v>83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</row>
    <row r="100" spans="1:52" ht="31.15" customHeight="1">
      <c r="A100" s="130">
        <v>2014</v>
      </c>
      <c r="B100" s="136">
        <v>8311</v>
      </c>
      <c r="C100" s="130">
        <v>1</v>
      </c>
      <c r="D100" s="82">
        <v>3</v>
      </c>
      <c r="E100" s="131">
        <v>7</v>
      </c>
      <c r="F100" s="82">
        <v>2</v>
      </c>
      <c r="G100" s="137" t="s">
        <v>208</v>
      </c>
      <c r="H100" s="85" t="s">
        <v>84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</row>
    <row r="101" spans="1:52" ht="31.15" customHeight="1">
      <c r="A101" s="130">
        <v>2014</v>
      </c>
      <c r="B101" s="136">
        <v>8311</v>
      </c>
      <c r="C101" s="130">
        <v>1</v>
      </c>
      <c r="D101" s="82">
        <v>3</v>
      </c>
      <c r="E101" s="131">
        <v>7</v>
      </c>
      <c r="F101" s="82">
        <v>5</v>
      </c>
      <c r="G101" s="130"/>
      <c r="H101" s="85" t="s">
        <v>54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79">
        <v>0</v>
      </c>
      <c r="AC101" s="79">
        <v>0</v>
      </c>
      <c r="AD101" s="79">
        <v>0</v>
      </c>
      <c r="AE101" s="79">
        <v>0</v>
      </c>
      <c r="AF101" s="79">
        <v>0</v>
      </c>
      <c r="AG101" s="79">
        <v>0</v>
      </c>
      <c r="AH101" s="79">
        <v>0</v>
      </c>
      <c r="AI101" s="79">
        <v>0</v>
      </c>
      <c r="AJ101" s="79">
        <v>0</v>
      </c>
      <c r="AK101" s="79">
        <v>0</v>
      </c>
      <c r="AL101" s="79">
        <v>0</v>
      </c>
      <c r="AM101" s="79">
        <v>0</v>
      </c>
      <c r="AN101" s="79">
        <v>0</v>
      </c>
      <c r="AO101" s="79">
        <v>0</v>
      </c>
      <c r="AP101" s="79">
        <v>0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0</v>
      </c>
      <c r="AW101" s="79">
        <v>0</v>
      </c>
      <c r="AX101" s="79">
        <v>0</v>
      </c>
      <c r="AY101" s="79">
        <v>0</v>
      </c>
      <c r="AZ101" s="79">
        <v>0</v>
      </c>
    </row>
    <row r="102" spans="1:52" ht="31.15" customHeight="1">
      <c r="A102" s="130">
        <v>2014</v>
      </c>
      <c r="B102" s="136">
        <v>8311</v>
      </c>
      <c r="C102" s="130">
        <v>1</v>
      </c>
      <c r="D102" s="82">
        <v>3</v>
      </c>
      <c r="E102" s="131">
        <v>7</v>
      </c>
      <c r="F102" s="82">
        <v>5</v>
      </c>
      <c r="G102" s="137" t="s">
        <v>208</v>
      </c>
      <c r="H102" s="85" t="s">
        <v>189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79">
        <v>0</v>
      </c>
      <c r="AA102" s="79">
        <v>0</v>
      </c>
      <c r="AB102" s="79">
        <v>0</v>
      </c>
      <c r="AC102" s="79">
        <v>0</v>
      </c>
      <c r="AD102" s="79">
        <v>0</v>
      </c>
      <c r="AE102" s="79">
        <v>0</v>
      </c>
      <c r="AF102" s="79">
        <v>0</v>
      </c>
      <c r="AG102" s="79">
        <v>0</v>
      </c>
      <c r="AH102" s="79">
        <v>0</v>
      </c>
      <c r="AI102" s="79">
        <v>0</v>
      </c>
      <c r="AJ102" s="79">
        <v>0</v>
      </c>
      <c r="AK102" s="79">
        <v>0</v>
      </c>
      <c r="AL102" s="79">
        <v>0</v>
      </c>
      <c r="AM102" s="79">
        <v>0</v>
      </c>
      <c r="AN102" s="79">
        <v>0</v>
      </c>
      <c r="AO102" s="79">
        <v>0</v>
      </c>
      <c r="AP102" s="79">
        <v>0</v>
      </c>
      <c r="AQ102" s="79">
        <v>0</v>
      </c>
      <c r="AR102" s="79">
        <v>0</v>
      </c>
      <c r="AS102" s="79">
        <v>0</v>
      </c>
      <c r="AT102" s="79">
        <v>0</v>
      </c>
      <c r="AU102" s="79">
        <v>0</v>
      </c>
      <c r="AV102" s="79">
        <v>0</v>
      </c>
      <c r="AW102" s="79">
        <v>0</v>
      </c>
      <c r="AX102" s="79">
        <v>0</v>
      </c>
      <c r="AY102" s="79">
        <v>0</v>
      </c>
      <c r="AZ102" s="79">
        <v>0</v>
      </c>
    </row>
    <row r="103" spans="1:52" ht="31.15" customHeight="1">
      <c r="A103" s="130">
        <v>2014</v>
      </c>
      <c r="B103" s="136">
        <v>8311</v>
      </c>
      <c r="C103" s="130">
        <v>1</v>
      </c>
      <c r="D103" s="82">
        <v>3</v>
      </c>
      <c r="E103" s="131">
        <v>8</v>
      </c>
      <c r="F103" s="82"/>
      <c r="G103" s="130"/>
      <c r="H103" s="85" t="s">
        <v>307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0</v>
      </c>
      <c r="O103" s="79"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9">
        <v>0</v>
      </c>
      <c r="V103" s="79">
        <v>0</v>
      </c>
      <c r="W103" s="79">
        <v>0</v>
      </c>
      <c r="X103" s="79">
        <v>0</v>
      </c>
      <c r="Y103" s="79">
        <v>0</v>
      </c>
      <c r="Z103" s="79">
        <v>0</v>
      </c>
      <c r="AA103" s="79">
        <v>0</v>
      </c>
      <c r="AB103" s="79">
        <v>0</v>
      </c>
      <c r="AC103" s="79">
        <v>0</v>
      </c>
      <c r="AD103" s="79">
        <v>0</v>
      </c>
      <c r="AE103" s="79">
        <v>0</v>
      </c>
      <c r="AF103" s="79">
        <v>0</v>
      </c>
      <c r="AG103" s="79">
        <v>0</v>
      </c>
      <c r="AH103" s="79">
        <v>0</v>
      </c>
      <c r="AI103" s="79">
        <v>0</v>
      </c>
      <c r="AJ103" s="79">
        <v>0</v>
      </c>
      <c r="AK103" s="79">
        <v>0</v>
      </c>
      <c r="AL103" s="79">
        <v>0</v>
      </c>
      <c r="AM103" s="79">
        <v>0</v>
      </c>
      <c r="AN103" s="79">
        <v>0</v>
      </c>
      <c r="AO103" s="79">
        <v>0</v>
      </c>
      <c r="AP103" s="79">
        <v>0</v>
      </c>
      <c r="AQ103" s="79">
        <v>0</v>
      </c>
      <c r="AR103" s="79">
        <v>0</v>
      </c>
      <c r="AS103" s="79">
        <v>0</v>
      </c>
      <c r="AT103" s="79">
        <v>0</v>
      </c>
      <c r="AU103" s="79">
        <v>0</v>
      </c>
      <c r="AV103" s="79">
        <v>0</v>
      </c>
      <c r="AW103" s="79">
        <v>0</v>
      </c>
      <c r="AX103" s="79">
        <v>0</v>
      </c>
      <c r="AY103" s="79">
        <v>0</v>
      </c>
      <c r="AZ103" s="79">
        <v>0</v>
      </c>
    </row>
    <row r="104" spans="1:52" ht="31.15" customHeight="1">
      <c r="A104" s="130">
        <v>2014</v>
      </c>
      <c r="B104" s="136">
        <v>8311</v>
      </c>
      <c r="C104" s="130">
        <v>1</v>
      </c>
      <c r="D104" s="82">
        <v>3</v>
      </c>
      <c r="E104" s="131">
        <v>8</v>
      </c>
      <c r="F104" s="82">
        <v>1</v>
      </c>
      <c r="G104" s="130"/>
      <c r="H104" s="85" t="s">
        <v>308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9">
        <v>0</v>
      </c>
      <c r="V104" s="79">
        <v>0</v>
      </c>
      <c r="W104" s="79">
        <v>0</v>
      </c>
      <c r="X104" s="79">
        <v>0</v>
      </c>
      <c r="Y104" s="79">
        <v>0</v>
      </c>
      <c r="Z104" s="79">
        <v>0</v>
      </c>
      <c r="AA104" s="79">
        <v>0</v>
      </c>
      <c r="AB104" s="79">
        <v>0</v>
      </c>
      <c r="AC104" s="79">
        <v>0</v>
      </c>
      <c r="AD104" s="79">
        <v>0</v>
      </c>
      <c r="AE104" s="79">
        <v>0</v>
      </c>
      <c r="AF104" s="79">
        <v>0</v>
      </c>
      <c r="AG104" s="79">
        <v>0</v>
      </c>
      <c r="AH104" s="79">
        <v>0</v>
      </c>
      <c r="AI104" s="79">
        <v>0</v>
      </c>
      <c r="AJ104" s="79">
        <v>0</v>
      </c>
      <c r="AK104" s="79">
        <v>0</v>
      </c>
      <c r="AL104" s="79">
        <v>0</v>
      </c>
      <c r="AM104" s="79">
        <v>0</v>
      </c>
      <c r="AN104" s="79">
        <v>0</v>
      </c>
      <c r="AO104" s="79">
        <v>0</v>
      </c>
      <c r="AP104" s="79">
        <v>0</v>
      </c>
      <c r="AQ104" s="79">
        <v>0</v>
      </c>
      <c r="AR104" s="79">
        <v>0</v>
      </c>
      <c r="AS104" s="79">
        <v>0</v>
      </c>
      <c r="AT104" s="79">
        <v>0</v>
      </c>
      <c r="AU104" s="79">
        <v>0</v>
      </c>
      <c r="AV104" s="79">
        <v>0</v>
      </c>
      <c r="AW104" s="79">
        <v>0</v>
      </c>
      <c r="AX104" s="79">
        <v>0</v>
      </c>
      <c r="AY104" s="79">
        <v>0</v>
      </c>
      <c r="AZ104" s="79">
        <v>0</v>
      </c>
    </row>
    <row r="105" spans="1:52" ht="31.15" customHeight="1">
      <c r="A105" s="130">
        <v>2014</v>
      </c>
      <c r="B105" s="136">
        <v>8311</v>
      </c>
      <c r="C105" s="130">
        <v>1</v>
      </c>
      <c r="D105" s="82">
        <v>3</v>
      </c>
      <c r="E105" s="131">
        <v>8</v>
      </c>
      <c r="F105" s="82">
        <v>1</v>
      </c>
      <c r="G105" s="137" t="s">
        <v>208</v>
      </c>
      <c r="H105" s="85" t="s">
        <v>309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79">
        <v>0</v>
      </c>
      <c r="X105" s="79">
        <v>0</v>
      </c>
      <c r="Y105" s="79">
        <v>0</v>
      </c>
      <c r="Z105" s="79">
        <v>0</v>
      </c>
      <c r="AA105" s="79">
        <v>0</v>
      </c>
      <c r="AB105" s="79">
        <v>0</v>
      </c>
      <c r="AC105" s="79">
        <v>0</v>
      </c>
      <c r="AD105" s="79">
        <v>0</v>
      </c>
      <c r="AE105" s="79">
        <v>0</v>
      </c>
      <c r="AF105" s="79">
        <v>0</v>
      </c>
      <c r="AG105" s="79">
        <v>0</v>
      </c>
      <c r="AH105" s="79">
        <v>0</v>
      </c>
      <c r="AI105" s="79">
        <v>0</v>
      </c>
      <c r="AJ105" s="79">
        <v>0</v>
      </c>
      <c r="AK105" s="79">
        <v>0</v>
      </c>
      <c r="AL105" s="79">
        <v>0</v>
      </c>
      <c r="AM105" s="79">
        <v>0</v>
      </c>
      <c r="AN105" s="79">
        <v>0</v>
      </c>
      <c r="AO105" s="79">
        <v>0</v>
      </c>
      <c r="AP105" s="79">
        <v>0</v>
      </c>
      <c r="AQ105" s="79">
        <v>0</v>
      </c>
      <c r="AR105" s="79">
        <v>0</v>
      </c>
      <c r="AS105" s="79">
        <v>0</v>
      </c>
      <c r="AT105" s="79">
        <v>0</v>
      </c>
      <c r="AU105" s="79">
        <v>0</v>
      </c>
      <c r="AV105" s="79">
        <v>0</v>
      </c>
      <c r="AW105" s="79">
        <v>0</v>
      </c>
      <c r="AX105" s="79">
        <v>0</v>
      </c>
      <c r="AY105" s="79">
        <v>0</v>
      </c>
      <c r="AZ105" s="79">
        <v>0</v>
      </c>
    </row>
    <row r="106" spans="1:52" ht="31.15" customHeight="1">
      <c r="A106" s="130">
        <v>2014</v>
      </c>
      <c r="B106" s="136">
        <v>8311</v>
      </c>
      <c r="C106" s="130">
        <v>1</v>
      </c>
      <c r="D106" s="82">
        <v>3</v>
      </c>
      <c r="E106" s="131">
        <v>8</v>
      </c>
      <c r="F106" s="82">
        <v>2</v>
      </c>
      <c r="G106" s="130"/>
      <c r="H106" s="85" t="s">
        <v>310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79">
        <v>0</v>
      </c>
      <c r="X106" s="79">
        <v>0</v>
      </c>
      <c r="Y106" s="79">
        <v>0</v>
      </c>
      <c r="Z106" s="79">
        <v>0</v>
      </c>
      <c r="AA106" s="79">
        <v>0</v>
      </c>
      <c r="AB106" s="79">
        <v>0</v>
      </c>
      <c r="AC106" s="79">
        <v>0</v>
      </c>
      <c r="AD106" s="79">
        <v>0</v>
      </c>
      <c r="AE106" s="79">
        <v>0</v>
      </c>
      <c r="AF106" s="79">
        <v>0</v>
      </c>
      <c r="AG106" s="79">
        <v>0</v>
      </c>
      <c r="AH106" s="79">
        <v>0</v>
      </c>
      <c r="AI106" s="79">
        <v>0</v>
      </c>
      <c r="AJ106" s="79">
        <v>0</v>
      </c>
      <c r="AK106" s="79">
        <v>0</v>
      </c>
      <c r="AL106" s="79">
        <v>0</v>
      </c>
      <c r="AM106" s="79">
        <v>0</v>
      </c>
      <c r="AN106" s="79">
        <v>0</v>
      </c>
      <c r="AO106" s="79">
        <v>0</v>
      </c>
      <c r="AP106" s="79">
        <v>0</v>
      </c>
      <c r="AQ106" s="79">
        <v>0</v>
      </c>
      <c r="AR106" s="79">
        <v>0</v>
      </c>
      <c r="AS106" s="79">
        <v>0</v>
      </c>
      <c r="AT106" s="79">
        <v>0</v>
      </c>
      <c r="AU106" s="79">
        <v>0</v>
      </c>
      <c r="AV106" s="79">
        <v>0</v>
      </c>
      <c r="AW106" s="79">
        <v>0</v>
      </c>
      <c r="AX106" s="79">
        <v>0</v>
      </c>
      <c r="AY106" s="79">
        <v>0</v>
      </c>
      <c r="AZ106" s="79">
        <v>0</v>
      </c>
    </row>
    <row r="107" spans="1:52" ht="31.15" customHeight="1">
      <c r="A107" s="130">
        <v>2014</v>
      </c>
      <c r="B107" s="136">
        <v>8311</v>
      </c>
      <c r="C107" s="130">
        <v>1</v>
      </c>
      <c r="D107" s="82">
        <v>3</v>
      </c>
      <c r="E107" s="131">
        <v>8</v>
      </c>
      <c r="F107" s="82">
        <v>2</v>
      </c>
      <c r="G107" s="137" t="s">
        <v>33</v>
      </c>
      <c r="H107" s="85" t="s">
        <v>311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79">
        <v>0</v>
      </c>
      <c r="AA107" s="79">
        <v>0</v>
      </c>
      <c r="AB107" s="79">
        <v>0</v>
      </c>
      <c r="AC107" s="79">
        <v>0</v>
      </c>
      <c r="AD107" s="79">
        <v>0</v>
      </c>
      <c r="AE107" s="79">
        <v>0</v>
      </c>
      <c r="AF107" s="79">
        <v>0</v>
      </c>
      <c r="AG107" s="79">
        <v>0</v>
      </c>
      <c r="AH107" s="79">
        <v>0</v>
      </c>
      <c r="AI107" s="79">
        <v>0</v>
      </c>
      <c r="AJ107" s="79">
        <v>0</v>
      </c>
      <c r="AK107" s="79">
        <v>0</v>
      </c>
      <c r="AL107" s="79">
        <v>0</v>
      </c>
      <c r="AM107" s="79">
        <v>0</v>
      </c>
      <c r="AN107" s="79">
        <v>0</v>
      </c>
      <c r="AO107" s="79">
        <v>0</v>
      </c>
      <c r="AP107" s="79">
        <v>0</v>
      </c>
      <c r="AQ107" s="79">
        <v>0</v>
      </c>
      <c r="AR107" s="79">
        <v>0</v>
      </c>
      <c r="AS107" s="79">
        <v>0</v>
      </c>
      <c r="AT107" s="79">
        <v>0</v>
      </c>
      <c r="AU107" s="79">
        <v>0</v>
      </c>
      <c r="AV107" s="79">
        <v>0</v>
      </c>
      <c r="AW107" s="79">
        <v>0</v>
      </c>
      <c r="AX107" s="79">
        <v>0</v>
      </c>
      <c r="AY107" s="79">
        <v>0</v>
      </c>
      <c r="AZ107" s="79">
        <v>0</v>
      </c>
    </row>
    <row r="108" spans="1:52" ht="31.15" customHeight="1">
      <c r="A108" s="130">
        <v>2014</v>
      </c>
      <c r="B108" s="136">
        <v>8311</v>
      </c>
      <c r="C108" s="130">
        <v>1</v>
      </c>
      <c r="D108" s="82">
        <v>3</v>
      </c>
      <c r="E108" s="131">
        <v>8</v>
      </c>
      <c r="F108" s="82">
        <v>5</v>
      </c>
      <c r="G108" s="130"/>
      <c r="H108" s="85" t="s">
        <v>312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</row>
    <row r="109" spans="1:52" ht="31.15" customHeight="1">
      <c r="A109" s="130">
        <v>2014</v>
      </c>
      <c r="B109" s="136">
        <v>8311</v>
      </c>
      <c r="C109" s="130">
        <v>1</v>
      </c>
      <c r="D109" s="82">
        <v>3</v>
      </c>
      <c r="E109" s="131">
        <v>8</v>
      </c>
      <c r="F109" s="82">
        <v>5</v>
      </c>
      <c r="G109" s="137" t="s">
        <v>33</v>
      </c>
      <c r="H109" s="85" t="s">
        <v>313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0</v>
      </c>
      <c r="AA109" s="79">
        <v>0</v>
      </c>
      <c r="AB109" s="79">
        <v>0</v>
      </c>
      <c r="AC109" s="79">
        <v>0</v>
      </c>
      <c r="AD109" s="79">
        <v>0</v>
      </c>
      <c r="AE109" s="79">
        <v>0</v>
      </c>
      <c r="AF109" s="79">
        <v>0</v>
      </c>
      <c r="AG109" s="79">
        <v>0</v>
      </c>
      <c r="AH109" s="79">
        <v>0</v>
      </c>
      <c r="AI109" s="79">
        <v>0</v>
      </c>
      <c r="AJ109" s="79">
        <v>0</v>
      </c>
      <c r="AK109" s="79">
        <v>0</v>
      </c>
      <c r="AL109" s="79">
        <v>0</v>
      </c>
      <c r="AM109" s="79">
        <v>0</v>
      </c>
      <c r="AN109" s="79">
        <v>0</v>
      </c>
      <c r="AO109" s="79">
        <v>0</v>
      </c>
      <c r="AP109" s="79">
        <v>0</v>
      </c>
      <c r="AQ109" s="79">
        <v>0</v>
      </c>
      <c r="AR109" s="79">
        <v>0</v>
      </c>
      <c r="AS109" s="79">
        <v>0</v>
      </c>
      <c r="AT109" s="79">
        <v>0</v>
      </c>
      <c r="AU109" s="79">
        <v>0</v>
      </c>
      <c r="AV109" s="79">
        <v>0</v>
      </c>
      <c r="AW109" s="79">
        <v>0</v>
      </c>
      <c r="AX109" s="79">
        <v>0</v>
      </c>
      <c r="AY109" s="79">
        <v>0</v>
      </c>
      <c r="AZ109" s="79">
        <v>0</v>
      </c>
    </row>
    <row r="110" spans="1:52" ht="87" customHeight="1">
      <c r="A110" s="130">
        <v>2014</v>
      </c>
      <c r="B110" s="130">
        <v>8311</v>
      </c>
      <c r="C110" s="130">
        <v>1</v>
      </c>
      <c r="D110" s="82">
        <v>4</v>
      </c>
      <c r="E110" s="131"/>
      <c r="F110" s="82"/>
      <c r="G110" s="130"/>
      <c r="H110" s="85" t="s">
        <v>261</v>
      </c>
      <c r="I110" s="79">
        <v>298376830.86000001</v>
      </c>
      <c r="J110" s="79">
        <v>0</v>
      </c>
      <c r="K110" s="79">
        <v>298376830.86000001</v>
      </c>
      <c r="L110" s="79">
        <v>0</v>
      </c>
      <c r="M110" s="79">
        <v>0</v>
      </c>
      <c r="N110" s="79">
        <v>0</v>
      </c>
      <c r="O110" s="79">
        <v>298376830.86000001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0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59649131.5</v>
      </c>
      <c r="AE110" s="79">
        <v>0</v>
      </c>
      <c r="AF110" s="79">
        <v>59649131.5</v>
      </c>
      <c r="AG110" s="79">
        <v>0</v>
      </c>
      <c r="AH110" s="79">
        <v>0</v>
      </c>
      <c r="AI110" s="79">
        <v>0</v>
      </c>
      <c r="AJ110" s="79">
        <v>59649131.5</v>
      </c>
      <c r="AK110" s="79">
        <f>+I110-P110-W110-AD110</f>
        <v>238727699.36000001</v>
      </c>
      <c r="AL110" s="79">
        <v>0</v>
      </c>
      <c r="AM110" s="79">
        <f>AK110</f>
        <v>238727699.36000001</v>
      </c>
      <c r="AN110" s="79">
        <v>0</v>
      </c>
      <c r="AO110" s="79">
        <v>0</v>
      </c>
      <c r="AP110" s="79">
        <v>0</v>
      </c>
      <c r="AQ110" s="79">
        <f>AM110</f>
        <v>238727699.36000001</v>
      </c>
      <c r="AR110" s="132" t="s">
        <v>270</v>
      </c>
      <c r="AS110" s="133">
        <v>1</v>
      </c>
      <c r="AT110" s="134">
        <v>0</v>
      </c>
      <c r="AU110" s="135" t="s">
        <v>270</v>
      </c>
      <c r="AV110" s="133">
        <v>0</v>
      </c>
      <c r="AW110" s="79">
        <v>0</v>
      </c>
      <c r="AX110" s="135" t="s">
        <v>270</v>
      </c>
      <c r="AY110" s="133">
        <v>1</v>
      </c>
      <c r="AZ110" s="79">
        <v>0</v>
      </c>
    </row>
    <row r="111" spans="1:52" ht="87" customHeight="1">
      <c r="A111" s="130">
        <v>2014</v>
      </c>
      <c r="B111" s="136">
        <v>8311</v>
      </c>
      <c r="C111" s="130">
        <v>1</v>
      </c>
      <c r="D111" s="82">
        <v>4</v>
      </c>
      <c r="E111" s="131">
        <v>2</v>
      </c>
      <c r="F111" s="82"/>
      <c r="G111" s="130"/>
      <c r="H111" s="85" t="s">
        <v>314</v>
      </c>
      <c r="I111" s="79">
        <v>298376830.86000001</v>
      </c>
      <c r="J111" s="79">
        <v>0</v>
      </c>
      <c r="K111" s="79">
        <v>298376830.86000001</v>
      </c>
      <c r="L111" s="79">
        <v>0</v>
      </c>
      <c r="M111" s="79">
        <v>0</v>
      </c>
      <c r="N111" s="79">
        <v>0</v>
      </c>
      <c r="O111" s="79">
        <v>298376830.86000001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79">
        <v>0</v>
      </c>
      <c r="X111" s="79">
        <v>0</v>
      </c>
      <c r="Y111" s="79">
        <v>0</v>
      </c>
      <c r="Z111" s="79">
        <v>0</v>
      </c>
      <c r="AA111" s="79">
        <v>0</v>
      </c>
      <c r="AB111" s="79">
        <v>0</v>
      </c>
      <c r="AC111" s="79">
        <v>0</v>
      </c>
      <c r="AD111" s="79">
        <v>59649131.5</v>
      </c>
      <c r="AE111" s="79">
        <v>0</v>
      </c>
      <c r="AF111" s="79">
        <v>59649131.5</v>
      </c>
      <c r="AG111" s="79">
        <v>0</v>
      </c>
      <c r="AH111" s="79">
        <v>0</v>
      </c>
      <c r="AI111" s="79">
        <v>0</v>
      </c>
      <c r="AJ111" s="79">
        <v>59649131.5</v>
      </c>
      <c r="AK111" s="79">
        <f t="shared" ref="AK111:AK113" si="0">+I111-P111-W111-AD111</f>
        <v>238727699.36000001</v>
      </c>
      <c r="AL111" s="79">
        <v>0</v>
      </c>
      <c r="AM111" s="79">
        <f t="shared" ref="AM111:AM113" si="1">AK111</f>
        <v>238727699.36000001</v>
      </c>
      <c r="AN111" s="79">
        <v>0</v>
      </c>
      <c r="AO111" s="79">
        <v>0</v>
      </c>
      <c r="AP111" s="79">
        <v>0</v>
      </c>
      <c r="AQ111" s="79">
        <f t="shared" ref="AQ111:AQ113" si="2">AM111</f>
        <v>238727699.36000001</v>
      </c>
      <c r="AR111" s="132" t="s">
        <v>270</v>
      </c>
      <c r="AS111" s="133">
        <v>1</v>
      </c>
      <c r="AT111" s="134">
        <v>0</v>
      </c>
      <c r="AU111" s="135" t="s">
        <v>270</v>
      </c>
      <c r="AV111" s="133">
        <v>0</v>
      </c>
      <c r="AW111" s="79">
        <v>0</v>
      </c>
      <c r="AX111" s="135" t="s">
        <v>270</v>
      </c>
      <c r="AY111" s="133">
        <v>1</v>
      </c>
      <c r="AZ111" s="79">
        <v>0</v>
      </c>
    </row>
    <row r="112" spans="1:52" ht="87" customHeight="1">
      <c r="A112" s="130">
        <v>2014</v>
      </c>
      <c r="B112" s="136">
        <v>8311</v>
      </c>
      <c r="C112" s="130">
        <v>1</v>
      </c>
      <c r="D112" s="82">
        <v>4</v>
      </c>
      <c r="E112" s="131">
        <v>2</v>
      </c>
      <c r="F112" s="82">
        <v>4</v>
      </c>
      <c r="G112" s="130"/>
      <c r="H112" s="85" t="s">
        <v>315</v>
      </c>
      <c r="I112" s="79">
        <v>298376830.86000001</v>
      </c>
      <c r="J112" s="79">
        <v>0</v>
      </c>
      <c r="K112" s="79">
        <v>298376830.86000001</v>
      </c>
      <c r="L112" s="79">
        <v>0</v>
      </c>
      <c r="M112" s="79">
        <v>0</v>
      </c>
      <c r="N112" s="79">
        <v>0</v>
      </c>
      <c r="O112" s="79">
        <v>298376830.86000001</v>
      </c>
      <c r="P112" s="79">
        <v>0</v>
      </c>
      <c r="Q112" s="79">
        <v>0</v>
      </c>
      <c r="R112" s="79">
        <v>0</v>
      </c>
      <c r="S112" s="79">
        <v>0</v>
      </c>
      <c r="T112" s="79">
        <v>0</v>
      </c>
      <c r="U112" s="79">
        <v>0</v>
      </c>
      <c r="V112" s="79">
        <v>0</v>
      </c>
      <c r="W112" s="79">
        <v>0</v>
      </c>
      <c r="X112" s="79">
        <v>0</v>
      </c>
      <c r="Y112" s="79">
        <v>0</v>
      </c>
      <c r="Z112" s="79">
        <v>0</v>
      </c>
      <c r="AA112" s="79">
        <v>0</v>
      </c>
      <c r="AB112" s="79">
        <v>0</v>
      </c>
      <c r="AC112" s="79">
        <v>0</v>
      </c>
      <c r="AD112" s="79">
        <v>59649131.5</v>
      </c>
      <c r="AE112" s="79">
        <v>0</v>
      </c>
      <c r="AF112" s="79">
        <v>59649131.5</v>
      </c>
      <c r="AG112" s="79">
        <v>0</v>
      </c>
      <c r="AH112" s="79">
        <v>0</v>
      </c>
      <c r="AI112" s="79">
        <v>0</v>
      </c>
      <c r="AJ112" s="79">
        <v>59649131.5</v>
      </c>
      <c r="AK112" s="79">
        <f t="shared" si="0"/>
        <v>238727699.36000001</v>
      </c>
      <c r="AL112" s="79">
        <v>0</v>
      </c>
      <c r="AM112" s="79">
        <f t="shared" si="1"/>
        <v>238727699.36000001</v>
      </c>
      <c r="AN112" s="79">
        <v>0</v>
      </c>
      <c r="AO112" s="79">
        <v>0</v>
      </c>
      <c r="AP112" s="79">
        <v>0</v>
      </c>
      <c r="AQ112" s="79">
        <f t="shared" si="2"/>
        <v>238727699.36000001</v>
      </c>
      <c r="AR112" s="132" t="s">
        <v>270</v>
      </c>
      <c r="AS112" s="133">
        <v>1</v>
      </c>
      <c r="AT112" s="134">
        <v>0</v>
      </c>
      <c r="AU112" s="135" t="s">
        <v>270</v>
      </c>
      <c r="AV112" s="133">
        <v>0</v>
      </c>
      <c r="AW112" s="79">
        <v>0</v>
      </c>
      <c r="AX112" s="135" t="s">
        <v>270</v>
      </c>
      <c r="AY112" s="133">
        <v>1</v>
      </c>
      <c r="AZ112" s="79">
        <v>0</v>
      </c>
    </row>
    <row r="113" spans="1:52" ht="87" customHeight="1">
      <c r="A113" s="130">
        <v>2014</v>
      </c>
      <c r="B113" s="136">
        <v>8311</v>
      </c>
      <c r="C113" s="130">
        <v>1</v>
      </c>
      <c r="D113" s="82">
        <v>4</v>
      </c>
      <c r="E113" s="131">
        <v>2</v>
      </c>
      <c r="F113" s="82">
        <v>4</v>
      </c>
      <c r="G113" s="137" t="s">
        <v>33</v>
      </c>
      <c r="H113" s="85" t="s">
        <v>315</v>
      </c>
      <c r="I113" s="79">
        <v>298376830.86000001</v>
      </c>
      <c r="J113" s="79">
        <v>0</v>
      </c>
      <c r="K113" s="79">
        <v>298376830.86000001</v>
      </c>
      <c r="L113" s="79">
        <v>0</v>
      </c>
      <c r="M113" s="79">
        <v>0</v>
      </c>
      <c r="N113" s="79">
        <v>0</v>
      </c>
      <c r="O113" s="79">
        <v>298376830.86000001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0</v>
      </c>
      <c r="Y113" s="79">
        <v>0</v>
      </c>
      <c r="Z113" s="79">
        <v>0</v>
      </c>
      <c r="AA113" s="79">
        <v>0</v>
      </c>
      <c r="AB113" s="79">
        <v>0</v>
      </c>
      <c r="AC113" s="79">
        <v>0</v>
      </c>
      <c r="AD113" s="79">
        <v>59649131.5</v>
      </c>
      <c r="AE113" s="79">
        <v>0</v>
      </c>
      <c r="AF113" s="79">
        <v>59649131.5</v>
      </c>
      <c r="AG113" s="79">
        <v>0</v>
      </c>
      <c r="AH113" s="79">
        <v>0</v>
      </c>
      <c r="AI113" s="79">
        <v>0</v>
      </c>
      <c r="AJ113" s="79">
        <v>59649131.5</v>
      </c>
      <c r="AK113" s="79">
        <f t="shared" si="0"/>
        <v>238727699.36000001</v>
      </c>
      <c r="AL113" s="79">
        <v>0</v>
      </c>
      <c r="AM113" s="79">
        <f t="shared" si="1"/>
        <v>238727699.36000001</v>
      </c>
      <c r="AN113" s="79">
        <v>0</v>
      </c>
      <c r="AO113" s="79">
        <v>0</v>
      </c>
      <c r="AP113" s="79">
        <v>0</v>
      </c>
      <c r="AQ113" s="79">
        <f t="shared" si="2"/>
        <v>238727699.36000001</v>
      </c>
      <c r="AR113" s="132" t="s">
        <v>270</v>
      </c>
      <c r="AS113" s="133">
        <v>1</v>
      </c>
      <c r="AT113" s="134">
        <v>0</v>
      </c>
      <c r="AU113" s="135" t="s">
        <v>270</v>
      </c>
      <c r="AV113" s="133">
        <v>0</v>
      </c>
      <c r="AW113" s="79">
        <v>0</v>
      </c>
      <c r="AX113" s="135" t="s">
        <v>270</v>
      </c>
      <c r="AY113" s="133">
        <v>1</v>
      </c>
      <c r="AZ113" s="79">
        <v>0</v>
      </c>
    </row>
    <row r="114" spans="1:52" ht="31.15" customHeight="1">
      <c r="A114" s="130">
        <v>2014</v>
      </c>
      <c r="B114" s="136">
        <v>8311</v>
      </c>
      <c r="C114" s="130">
        <v>1</v>
      </c>
      <c r="D114" s="82">
        <v>5</v>
      </c>
      <c r="E114" s="131"/>
      <c r="F114" s="82"/>
      <c r="G114" s="130"/>
      <c r="H114" s="85" t="s">
        <v>58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79">
        <v>0</v>
      </c>
      <c r="AA114" s="79">
        <v>0</v>
      </c>
      <c r="AB114" s="79">
        <v>0</v>
      </c>
      <c r="AC114" s="79">
        <v>0</v>
      </c>
      <c r="AD114" s="79">
        <v>0</v>
      </c>
      <c r="AE114" s="79">
        <v>0</v>
      </c>
      <c r="AF114" s="79">
        <v>0</v>
      </c>
      <c r="AG114" s="79">
        <v>0</v>
      </c>
      <c r="AH114" s="79">
        <v>0</v>
      </c>
      <c r="AI114" s="79">
        <v>0</v>
      </c>
      <c r="AJ114" s="79">
        <v>0</v>
      </c>
      <c r="AK114" s="79">
        <v>0</v>
      </c>
      <c r="AL114" s="79">
        <v>0</v>
      </c>
      <c r="AM114" s="79">
        <v>0</v>
      </c>
      <c r="AN114" s="79">
        <v>0</v>
      </c>
      <c r="AO114" s="79">
        <v>0</v>
      </c>
      <c r="AP114" s="79">
        <v>0</v>
      </c>
      <c r="AQ114" s="79">
        <v>0</v>
      </c>
      <c r="AR114" s="79">
        <v>0</v>
      </c>
      <c r="AS114" s="79">
        <v>0</v>
      </c>
      <c r="AT114" s="79">
        <v>0</v>
      </c>
      <c r="AU114" s="79">
        <v>0</v>
      </c>
      <c r="AV114" s="79">
        <v>0</v>
      </c>
      <c r="AW114" s="79">
        <v>0</v>
      </c>
      <c r="AX114" s="79">
        <v>0</v>
      </c>
      <c r="AY114" s="79">
        <v>0</v>
      </c>
      <c r="AZ114" s="79">
        <v>0</v>
      </c>
    </row>
    <row r="115" spans="1:52" ht="31.15" customHeight="1">
      <c r="A115" s="130">
        <v>2014</v>
      </c>
      <c r="B115" s="136">
        <v>8311</v>
      </c>
      <c r="C115" s="130">
        <v>1</v>
      </c>
      <c r="D115" s="82">
        <v>5</v>
      </c>
      <c r="E115" s="131">
        <v>1</v>
      </c>
      <c r="F115" s="82"/>
      <c r="G115" s="130"/>
      <c r="H115" s="85" t="s">
        <v>59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</row>
    <row r="116" spans="1:52" ht="31.15" customHeight="1">
      <c r="A116" s="130">
        <v>2014</v>
      </c>
      <c r="B116" s="136">
        <v>8311</v>
      </c>
      <c r="C116" s="130">
        <v>1</v>
      </c>
      <c r="D116" s="82">
        <v>5</v>
      </c>
      <c r="E116" s="131">
        <v>1</v>
      </c>
      <c r="F116" s="82">
        <v>1</v>
      </c>
      <c r="G116" s="130"/>
      <c r="H116" s="85" t="s">
        <v>86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0</v>
      </c>
      <c r="AA116" s="79">
        <v>0</v>
      </c>
      <c r="AB116" s="79">
        <v>0</v>
      </c>
      <c r="AC116" s="79">
        <v>0</v>
      </c>
      <c r="AD116" s="79">
        <v>0</v>
      </c>
      <c r="AE116" s="79">
        <v>0</v>
      </c>
      <c r="AF116" s="79">
        <v>0</v>
      </c>
      <c r="AG116" s="79">
        <v>0</v>
      </c>
      <c r="AH116" s="79">
        <v>0</v>
      </c>
      <c r="AI116" s="79">
        <v>0</v>
      </c>
      <c r="AJ116" s="79">
        <v>0</v>
      </c>
      <c r="AK116" s="79">
        <v>0</v>
      </c>
      <c r="AL116" s="79">
        <v>0</v>
      </c>
      <c r="AM116" s="79">
        <v>0</v>
      </c>
      <c r="AN116" s="79">
        <v>0</v>
      </c>
      <c r="AO116" s="79">
        <v>0</v>
      </c>
      <c r="AP116" s="79">
        <v>0</v>
      </c>
      <c r="AQ116" s="79">
        <v>0</v>
      </c>
      <c r="AR116" s="79">
        <v>0</v>
      </c>
      <c r="AS116" s="79">
        <v>0</v>
      </c>
      <c r="AT116" s="79">
        <v>0</v>
      </c>
      <c r="AU116" s="79">
        <v>0</v>
      </c>
      <c r="AV116" s="79">
        <v>0</v>
      </c>
      <c r="AW116" s="79">
        <v>0</v>
      </c>
      <c r="AX116" s="79">
        <v>0</v>
      </c>
      <c r="AY116" s="79">
        <v>0</v>
      </c>
      <c r="AZ116" s="79">
        <v>0</v>
      </c>
    </row>
    <row r="117" spans="1:52" ht="31.15" customHeight="1">
      <c r="A117" s="130">
        <v>2014</v>
      </c>
      <c r="B117" s="136">
        <v>8311</v>
      </c>
      <c r="C117" s="130">
        <v>1</v>
      </c>
      <c r="D117" s="82">
        <v>5</v>
      </c>
      <c r="E117" s="131">
        <v>1</v>
      </c>
      <c r="F117" s="82">
        <v>1</v>
      </c>
      <c r="G117" s="137" t="s">
        <v>33</v>
      </c>
      <c r="H117" s="85" t="s">
        <v>87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79">
        <v>0</v>
      </c>
      <c r="AB117" s="79">
        <v>0</v>
      </c>
      <c r="AC117" s="79">
        <v>0</v>
      </c>
      <c r="AD117" s="79">
        <v>0</v>
      </c>
      <c r="AE117" s="79">
        <v>0</v>
      </c>
      <c r="AF117" s="79">
        <v>0</v>
      </c>
      <c r="AG117" s="79">
        <v>0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79">
        <v>0</v>
      </c>
      <c r="AN117" s="79">
        <v>0</v>
      </c>
      <c r="AO117" s="79">
        <v>0</v>
      </c>
      <c r="AP117" s="79">
        <v>0</v>
      </c>
      <c r="AQ117" s="79">
        <v>0</v>
      </c>
      <c r="AR117" s="79">
        <v>0</v>
      </c>
      <c r="AS117" s="79">
        <v>0</v>
      </c>
      <c r="AT117" s="79">
        <v>0</v>
      </c>
      <c r="AU117" s="79">
        <v>0</v>
      </c>
      <c r="AV117" s="79">
        <v>0</v>
      </c>
      <c r="AW117" s="79">
        <v>0</v>
      </c>
      <c r="AX117" s="79">
        <v>0</v>
      </c>
      <c r="AY117" s="79">
        <v>0</v>
      </c>
      <c r="AZ117" s="79">
        <v>0</v>
      </c>
    </row>
    <row r="118" spans="1:52" ht="31.15" customHeight="1">
      <c r="A118" s="130">
        <v>2014</v>
      </c>
      <c r="B118" s="136">
        <v>8311</v>
      </c>
      <c r="C118" s="130">
        <v>1</v>
      </c>
      <c r="D118" s="82">
        <v>5</v>
      </c>
      <c r="E118" s="131">
        <v>1</v>
      </c>
      <c r="F118" s="82">
        <v>2</v>
      </c>
      <c r="G118" s="130"/>
      <c r="H118" s="85" t="s">
        <v>316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</v>
      </c>
      <c r="Z118" s="79">
        <v>0</v>
      </c>
      <c r="AA118" s="79">
        <v>0</v>
      </c>
      <c r="AB118" s="79">
        <v>0</v>
      </c>
      <c r="AC118" s="79">
        <v>0</v>
      </c>
      <c r="AD118" s="79">
        <v>0</v>
      </c>
      <c r="AE118" s="79">
        <v>0</v>
      </c>
      <c r="AF118" s="79">
        <v>0</v>
      </c>
      <c r="AG118" s="79">
        <v>0</v>
      </c>
      <c r="AH118" s="79">
        <v>0</v>
      </c>
      <c r="AI118" s="79">
        <v>0</v>
      </c>
      <c r="AJ118" s="79">
        <v>0</v>
      </c>
      <c r="AK118" s="79">
        <v>0</v>
      </c>
      <c r="AL118" s="79">
        <v>0</v>
      </c>
      <c r="AM118" s="79">
        <v>0</v>
      </c>
      <c r="AN118" s="79">
        <v>0</v>
      </c>
      <c r="AO118" s="79">
        <v>0</v>
      </c>
      <c r="AP118" s="79">
        <v>0</v>
      </c>
      <c r="AQ118" s="79">
        <v>0</v>
      </c>
      <c r="AR118" s="79">
        <v>0</v>
      </c>
      <c r="AS118" s="79">
        <v>0</v>
      </c>
      <c r="AT118" s="79">
        <v>0</v>
      </c>
      <c r="AU118" s="79">
        <v>0</v>
      </c>
      <c r="AV118" s="79">
        <v>0</v>
      </c>
      <c r="AW118" s="79">
        <v>0</v>
      </c>
      <c r="AX118" s="79">
        <v>0</v>
      </c>
      <c r="AY118" s="79">
        <v>0</v>
      </c>
      <c r="AZ118" s="79">
        <v>0</v>
      </c>
    </row>
    <row r="119" spans="1:52" ht="31.15" customHeight="1">
      <c r="A119" s="130">
        <v>2014</v>
      </c>
      <c r="B119" s="136">
        <v>8311</v>
      </c>
      <c r="C119" s="130">
        <v>1</v>
      </c>
      <c r="D119" s="82">
        <v>5</v>
      </c>
      <c r="E119" s="131">
        <v>1</v>
      </c>
      <c r="F119" s="82">
        <v>2</v>
      </c>
      <c r="G119" s="137" t="s">
        <v>284</v>
      </c>
      <c r="H119" s="85" t="s">
        <v>316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79">
        <v>0</v>
      </c>
      <c r="O119" s="79">
        <v>0</v>
      </c>
      <c r="P119" s="79">
        <v>0</v>
      </c>
      <c r="Q119" s="79">
        <v>0</v>
      </c>
      <c r="R119" s="79">
        <v>0</v>
      </c>
      <c r="S119" s="79">
        <v>0</v>
      </c>
      <c r="T119" s="79">
        <v>0</v>
      </c>
      <c r="U119" s="79">
        <v>0</v>
      </c>
      <c r="V119" s="79">
        <v>0</v>
      </c>
      <c r="W119" s="79">
        <v>0</v>
      </c>
      <c r="X119" s="79">
        <v>0</v>
      </c>
      <c r="Y119" s="79">
        <v>0</v>
      </c>
      <c r="Z119" s="79">
        <v>0</v>
      </c>
      <c r="AA119" s="79">
        <v>0</v>
      </c>
      <c r="AB119" s="79">
        <v>0</v>
      </c>
      <c r="AC119" s="79">
        <v>0</v>
      </c>
      <c r="AD119" s="79">
        <v>0</v>
      </c>
      <c r="AE119" s="79">
        <v>0</v>
      </c>
      <c r="AF119" s="79">
        <v>0</v>
      </c>
      <c r="AG119" s="79">
        <v>0</v>
      </c>
      <c r="AH119" s="79">
        <v>0</v>
      </c>
      <c r="AI119" s="79">
        <v>0</v>
      </c>
      <c r="AJ119" s="79">
        <v>0</v>
      </c>
      <c r="AK119" s="79">
        <v>0</v>
      </c>
      <c r="AL119" s="79">
        <v>0</v>
      </c>
      <c r="AM119" s="79">
        <v>0</v>
      </c>
      <c r="AN119" s="79">
        <v>0</v>
      </c>
      <c r="AO119" s="79">
        <v>0</v>
      </c>
      <c r="AP119" s="79">
        <v>0</v>
      </c>
      <c r="AQ119" s="79">
        <v>0</v>
      </c>
      <c r="AR119" s="79">
        <v>0</v>
      </c>
      <c r="AS119" s="79">
        <v>0</v>
      </c>
      <c r="AT119" s="79">
        <v>0</v>
      </c>
      <c r="AU119" s="79">
        <v>0</v>
      </c>
      <c r="AV119" s="79">
        <v>0</v>
      </c>
      <c r="AW119" s="79">
        <v>0</v>
      </c>
      <c r="AX119" s="79">
        <v>0</v>
      </c>
      <c r="AY119" s="79">
        <v>0</v>
      </c>
      <c r="AZ119" s="79">
        <v>0</v>
      </c>
    </row>
    <row r="120" spans="1:52" ht="31.15" customHeight="1">
      <c r="A120" s="130">
        <v>2014</v>
      </c>
      <c r="B120" s="136">
        <v>8311</v>
      </c>
      <c r="C120" s="130">
        <v>1</v>
      </c>
      <c r="D120" s="82">
        <v>5</v>
      </c>
      <c r="E120" s="131">
        <v>1</v>
      </c>
      <c r="F120" s="82">
        <v>5</v>
      </c>
      <c r="G120" s="130"/>
      <c r="H120" s="85" t="s">
        <v>60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79">
        <v>0</v>
      </c>
      <c r="O120" s="79">
        <v>0</v>
      </c>
      <c r="P120" s="79">
        <v>0</v>
      </c>
      <c r="Q120" s="79">
        <v>0</v>
      </c>
      <c r="R120" s="79">
        <v>0</v>
      </c>
      <c r="S120" s="79">
        <v>0</v>
      </c>
      <c r="T120" s="79">
        <v>0</v>
      </c>
      <c r="U120" s="79">
        <v>0</v>
      </c>
      <c r="V120" s="79">
        <v>0</v>
      </c>
      <c r="W120" s="79">
        <v>0</v>
      </c>
      <c r="X120" s="79">
        <v>0</v>
      </c>
      <c r="Y120" s="79">
        <v>0</v>
      </c>
      <c r="Z120" s="79">
        <v>0</v>
      </c>
      <c r="AA120" s="79">
        <v>0</v>
      </c>
      <c r="AB120" s="79">
        <v>0</v>
      </c>
      <c r="AC120" s="79">
        <v>0</v>
      </c>
      <c r="AD120" s="79">
        <v>0</v>
      </c>
      <c r="AE120" s="79">
        <v>0</v>
      </c>
      <c r="AF120" s="79">
        <v>0</v>
      </c>
      <c r="AG120" s="79">
        <v>0</v>
      </c>
      <c r="AH120" s="79">
        <v>0</v>
      </c>
      <c r="AI120" s="79">
        <v>0</v>
      </c>
      <c r="AJ120" s="79">
        <v>0</v>
      </c>
      <c r="AK120" s="79">
        <v>0</v>
      </c>
      <c r="AL120" s="79">
        <v>0</v>
      </c>
      <c r="AM120" s="79">
        <v>0</v>
      </c>
      <c r="AN120" s="79">
        <v>0</v>
      </c>
      <c r="AO120" s="79">
        <v>0</v>
      </c>
      <c r="AP120" s="79">
        <v>0</v>
      </c>
      <c r="AQ120" s="79">
        <v>0</v>
      </c>
      <c r="AR120" s="79">
        <v>0</v>
      </c>
      <c r="AS120" s="79">
        <v>0</v>
      </c>
      <c r="AT120" s="79">
        <v>0</v>
      </c>
      <c r="AU120" s="79">
        <v>0</v>
      </c>
      <c r="AV120" s="79">
        <v>0</v>
      </c>
      <c r="AW120" s="79">
        <v>0</v>
      </c>
      <c r="AX120" s="79">
        <v>0</v>
      </c>
      <c r="AY120" s="79">
        <v>0</v>
      </c>
      <c r="AZ120" s="79">
        <v>0</v>
      </c>
    </row>
    <row r="121" spans="1:52" ht="31.15" customHeight="1">
      <c r="A121" s="130">
        <v>2014</v>
      </c>
      <c r="B121" s="136">
        <v>8311</v>
      </c>
      <c r="C121" s="130">
        <v>1</v>
      </c>
      <c r="D121" s="82">
        <v>5</v>
      </c>
      <c r="E121" s="131">
        <v>1</v>
      </c>
      <c r="F121" s="82">
        <v>5</v>
      </c>
      <c r="G121" s="137" t="s">
        <v>33</v>
      </c>
      <c r="H121" s="85" t="s">
        <v>61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0</v>
      </c>
      <c r="X121" s="79">
        <v>0</v>
      </c>
      <c r="Y121" s="79">
        <v>0</v>
      </c>
      <c r="Z121" s="79">
        <v>0</v>
      </c>
      <c r="AA121" s="79">
        <v>0</v>
      </c>
      <c r="AB121" s="79">
        <v>0</v>
      </c>
      <c r="AC121" s="79">
        <v>0</v>
      </c>
      <c r="AD121" s="79">
        <v>0</v>
      </c>
      <c r="AE121" s="79">
        <v>0</v>
      </c>
      <c r="AF121" s="79">
        <v>0</v>
      </c>
      <c r="AG121" s="79">
        <v>0</v>
      </c>
      <c r="AH121" s="79">
        <v>0</v>
      </c>
      <c r="AI121" s="79">
        <v>0</v>
      </c>
      <c r="AJ121" s="79">
        <v>0</v>
      </c>
      <c r="AK121" s="79">
        <v>0</v>
      </c>
      <c r="AL121" s="79">
        <v>0</v>
      </c>
      <c r="AM121" s="79">
        <v>0</v>
      </c>
      <c r="AN121" s="79">
        <v>0</v>
      </c>
      <c r="AO121" s="79">
        <v>0</v>
      </c>
      <c r="AP121" s="79">
        <v>0</v>
      </c>
      <c r="AQ121" s="79">
        <v>0</v>
      </c>
      <c r="AR121" s="79">
        <v>0</v>
      </c>
      <c r="AS121" s="79">
        <v>0</v>
      </c>
      <c r="AT121" s="79">
        <v>0</v>
      </c>
      <c r="AU121" s="79">
        <v>0</v>
      </c>
      <c r="AV121" s="79">
        <v>0</v>
      </c>
      <c r="AW121" s="79">
        <v>0</v>
      </c>
      <c r="AX121" s="79">
        <v>0</v>
      </c>
      <c r="AY121" s="79">
        <v>0</v>
      </c>
      <c r="AZ121" s="79">
        <v>0</v>
      </c>
    </row>
    <row r="122" spans="1:52" ht="31.15" customHeight="1">
      <c r="A122" s="130">
        <v>2014</v>
      </c>
      <c r="B122" s="136">
        <v>8311</v>
      </c>
      <c r="C122" s="130">
        <v>1</v>
      </c>
      <c r="D122" s="82">
        <v>5</v>
      </c>
      <c r="E122" s="131">
        <v>1</v>
      </c>
      <c r="F122" s="82">
        <v>9</v>
      </c>
      <c r="G122" s="130"/>
      <c r="H122" s="85" t="s">
        <v>151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79">
        <v>0</v>
      </c>
      <c r="AA122" s="79">
        <v>0</v>
      </c>
      <c r="AB122" s="79">
        <v>0</v>
      </c>
      <c r="AC122" s="79">
        <v>0</v>
      </c>
      <c r="AD122" s="79">
        <v>0</v>
      </c>
      <c r="AE122" s="79">
        <v>0</v>
      </c>
      <c r="AF122" s="79">
        <v>0</v>
      </c>
      <c r="AG122" s="79">
        <v>0</v>
      </c>
      <c r="AH122" s="79">
        <v>0</v>
      </c>
      <c r="AI122" s="79">
        <v>0</v>
      </c>
      <c r="AJ122" s="79">
        <v>0</v>
      </c>
      <c r="AK122" s="79">
        <v>0</v>
      </c>
      <c r="AL122" s="79">
        <v>0</v>
      </c>
      <c r="AM122" s="79">
        <v>0</v>
      </c>
      <c r="AN122" s="79">
        <v>0</v>
      </c>
      <c r="AO122" s="79">
        <v>0</v>
      </c>
      <c r="AP122" s="79">
        <v>0</v>
      </c>
      <c r="AQ122" s="79">
        <v>0</v>
      </c>
      <c r="AR122" s="79">
        <v>0</v>
      </c>
      <c r="AS122" s="79">
        <v>0</v>
      </c>
      <c r="AT122" s="79">
        <v>0</v>
      </c>
      <c r="AU122" s="79">
        <v>0</v>
      </c>
      <c r="AV122" s="79">
        <v>0</v>
      </c>
      <c r="AW122" s="79">
        <v>0</v>
      </c>
      <c r="AX122" s="79">
        <v>0</v>
      </c>
      <c r="AY122" s="79">
        <v>0</v>
      </c>
      <c r="AZ122" s="79">
        <v>0</v>
      </c>
    </row>
    <row r="123" spans="1:52" ht="31.15" customHeight="1">
      <c r="A123" s="130">
        <v>2014</v>
      </c>
      <c r="B123" s="136">
        <v>8311</v>
      </c>
      <c r="C123" s="130">
        <v>1</v>
      </c>
      <c r="D123" s="82">
        <v>5</v>
      </c>
      <c r="E123" s="131">
        <v>1</v>
      </c>
      <c r="F123" s="82">
        <v>9</v>
      </c>
      <c r="G123" s="137" t="s">
        <v>33</v>
      </c>
      <c r="H123" s="85" t="s">
        <v>152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0</v>
      </c>
      <c r="X123" s="79">
        <v>0</v>
      </c>
      <c r="Y123" s="79">
        <v>0</v>
      </c>
      <c r="Z123" s="79">
        <v>0</v>
      </c>
      <c r="AA123" s="79">
        <v>0</v>
      </c>
      <c r="AB123" s="79">
        <v>0</v>
      </c>
      <c r="AC123" s="79">
        <v>0</v>
      </c>
      <c r="AD123" s="79">
        <v>0</v>
      </c>
      <c r="AE123" s="79">
        <v>0</v>
      </c>
      <c r="AF123" s="79">
        <v>0</v>
      </c>
      <c r="AG123" s="79">
        <v>0</v>
      </c>
      <c r="AH123" s="79">
        <v>0</v>
      </c>
      <c r="AI123" s="79">
        <v>0</v>
      </c>
      <c r="AJ123" s="79">
        <v>0</v>
      </c>
      <c r="AK123" s="79">
        <v>0</v>
      </c>
      <c r="AL123" s="79">
        <v>0</v>
      </c>
      <c r="AM123" s="79">
        <v>0</v>
      </c>
      <c r="AN123" s="79">
        <v>0</v>
      </c>
      <c r="AO123" s="79">
        <v>0</v>
      </c>
      <c r="AP123" s="79">
        <v>0</v>
      </c>
      <c r="AQ123" s="79">
        <v>0</v>
      </c>
      <c r="AR123" s="79">
        <v>0</v>
      </c>
      <c r="AS123" s="79">
        <v>0</v>
      </c>
      <c r="AT123" s="79">
        <v>0</v>
      </c>
      <c r="AU123" s="79">
        <v>0</v>
      </c>
      <c r="AV123" s="79">
        <v>0</v>
      </c>
      <c r="AW123" s="79">
        <v>0</v>
      </c>
      <c r="AX123" s="79">
        <v>0</v>
      </c>
      <c r="AY123" s="79">
        <v>0</v>
      </c>
      <c r="AZ123" s="79">
        <v>0</v>
      </c>
    </row>
    <row r="124" spans="1:52" ht="31.15" customHeight="1">
      <c r="A124" s="130">
        <v>2014</v>
      </c>
      <c r="B124" s="136">
        <v>8311</v>
      </c>
      <c r="C124" s="130">
        <v>1</v>
      </c>
      <c r="D124" s="82">
        <v>5</v>
      </c>
      <c r="E124" s="131">
        <v>2</v>
      </c>
      <c r="F124" s="82"/>
      <c r="G124" s="130"/>
      <c r="H124" s="85" t="s">
        <v>62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0</v>
      </c>
      <c r="X124" s="79">
        <v>0</v>
      </c>
      <c r="Y124" s="79">
        <v>0</v>
      </c>
      <c r="Z124" s="79">
        <v>0</v>
      </c>
      <c r="AA124" s="79">
        <v>0</v>
      </c>
      <c r="AB124" s="79">
        <v>0</v>
      </c>
      <c r="AC124" s="79">
        <v>0</v>
      </c>
      <c r="AD124" s="79">
        <v>0</v>
      </c>
      <c r="AE124" s="79">
        <v>0</v>
      </c>
      <c r="AF124" s="79">
        <v>0</v>
      </c>
      <c r="AG124" s="79">
        <v>0</v>
      </c>
      <c r="AH124" s="79">
        <v>0</v>
      </c>
      <c r="AI124" s="79">
        <v>0</v>
      </c>
      <c r="AJ124" s="79">
        <v>0</v>
      </c>
      <c r="AK124" s="79">
        <v>0</v>
      </c>
      <c r="AL124" s="79">
        <v>0</v>
      </c>
      <c r="AM124" s="79">
        <v>0</v>
      </c>
      <c r="AN124" s="79">
        <v>0</v>
      </c>
      <c r="AO124" s="79">
        <v>0</v>
      </c>
      <c r="AP124" s="79">
        <v>0</v>
      </c>
      <c r="AQ124" s="79">
        <v>0</v>
      </c>
      <c r="AR124" s="79">
        <v>0</v>
      </c>
      <c r="AS124" s="79">
        <v>0</v>
      </c>
      <c r="AT124" s="79">
        <v>0</v>
      </c>
      <c r="AU124" s="79">
        <v>0</v>
      </c>
      <c r="AV124" s="79">
        <v>0</v>
      </c>
      <c r="AW124" s="79">
        <v>0</v>
      </c>
      <c r="AX124" s="79">
        <v>0</v>
      </c>
      <c r="AY124" s="79">
        <v>0</v>
      </c>
      <c r="AZ124" s="79">
        <v>0</v>
      </c>
    </row>
    <row r="125" spans="1:52" ht="31.15" customHeight="1">
      <c r="A125" s="130">
        <v>2014</v>
      </c>
      <c r="B125" s="136">
        <v>8311</v>
      </c>
      <c r="C125" s="130">
        <v>1</v>
      </c>
      <c r="D125" s="82">
        <v>5</v>
      </c>
      <c r="E125" s="131">
        <v>2</v>
      </c>
      <c r="F125" s="82">
        <v>1</v>
      </c>
      <c r="G125" s="130"/>
      <c r="H125" s="85" t="s">
        <v>89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</row>
    <row r="126" spans="1:52" ht="31.15" customHeight="1">
      <c r="A126" s="130">
        <v>2014</v>
      </c>
      <c r="B126" s="136">
        <v>8311</v>
      </c>
      <c r="C126" s="130">
        <v>1</v>
      </c>
      <c r="D126" s="82">
        <v>5</v>
      </c>
      <c r="E126" s="131">
        <v>2</v>
      </c>
      <c r="F126" s="82">
        <v>1</v>
      </c>
      <c r="G126" s="137" t="s">
        <v>33</v>
      </c>
      <c r="H126" s="85" t="s">
        <v>89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</row>
    <row r="127" spans="1:52" ht="31.15" customHeight="1">
      <c r="A127" s="130">
        <v>2014</v>
      </c>
      <c r="B127" s="136">
        <v>8311</v>
      </c>
      <c r="C127" s="130">
        <v>1</v>
      </c>
      <c r="D127" s="82">
        <v>5</v>
      </c>
      <c r="E127" s="131">
        <v>2</v>
      </c>
      <c r="F127" s="82">
        <v>3</v>
      </c>
      <c r="G127" s="130"/>
      <c r="H127" s="85" t="s">
        <v>63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</row>
    <row r="128" spans="1:52" ht="31.15" customHeight="1">
      <c r="A128" s="130">
        <v>2014</v>
      </c>
      <c r="B128" s="136">
        <v>8311</v>
      </c>
      <c r="C128" s="130">
        <v>1</v>
      </c>
      <c r="D128" s="82">
        <v>5</v>
      </c>
      <c r="E128" s="131">
        <v>2</v>
      </c>
      <c r="F128" s="82">
        <v>3</v>
      </c>
      <c r="G128" s="137" t="s">
        <v>33</v>
      </c>
      <c r="H128" s="85" t="s">
        <v>63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0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0</v>
      </c>
      <c r="AU128" s="79">
        <v>0</v>
      </c>
      <c r="AV128" s="79">
        <v>0</v>
      </c>
      <c r="AW128" s="79">
        <v>0</v>
      </c>
      <c r="AX128" s="79">
        <v>0</v>
      </c>
      <c r="AY128" s="79">
        <v>0</v>
      </c>
      <c r="AZ128" s="79">
        <v>0</v>
      </c>
    </row>
    <row r="129" spans="1:52" ht="31.15" customHeight="1">
      <c r="A129" s="130">
        <v>2014</v>
      </c>
      <c r="B129" s="136">
        <v>8311</v>
      </c>
      <c r="C129" s="130">
        <v>1</v>
      </c>
      <c r="D129" s="82">
        <v>5</v>
      </c>
      <c r="E129" s="131">
        <v>2</v>
      </c>
      <c r="F129" s="82">
        <v>9</v>
      </c>
      <c r="G129" s="130"/>
      <c r="H129" s="85" t="s">
        <v>317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0</v>
      </c>
      <c r="AU129" s="79">
        <v>0</v>
      </c>
      <c r="AV129" s="79">
        <v>0</v>
      </c>
      <c r="AW129" s="79">
        <v>0</v>
      </c>
      <c r="AX129" s="79">
        <v>0</v>
      </c>
      <c r="AY129" s="79">
        <v>0</v>
      </c>
      <c r="AZ129" s="79">
        <v>0</v>
      </c>
    </row>
    <row r="130" spans="1:52" ht="31.15" customHeight="1">
      <c r="A130" s="130">
        <v>2014</v>
      </c>
      <c r="B130" s="136">
        <v>8311</v>
      </c>
      <c r="C130" s="130">
        <v>1</v>
      </c>
      <c r="D130" s="82">
        <v>5</v>
      </c>
      <c r="E130" s="131">
        <v>2</v>
      </c>
      <c r="F130" s="82">
        <v>9</v>
      </c>
      <c r="G130" s="137" t="s">
        <v>33</v>
      </c>
      <c r="H130" s="85" t="s">
        <v>317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0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</row>
    <row r="131" spans="1:52" ht="31.15" customHeight="1">
      <c r="A131" s="130">
        <v>2014</v>
      </c>
      <c r="B131" s="136">
        <v>8311</v>
      </c>
      <c r="C131" s="130">
        <v>1</v>
      </c>
      <c r="D131" s="82">
        <v>5</v>
      </c>
      <c r="E131" s="131">
        <v>4</v>
      </c>
      <c r="F131" s="82"/>
      <c r="G131" s="130"/>
      <c r="H131" s="85" t="s">
        <v>65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</row>
    <row r="132" spans="1:52" ht="31.15" customHeight="1">
      <c r="A132" s="130">
        <v>2014</v>
      </c>
      <c r="B132" s="136">
        <v>8311</v>
      </c>
      <c r="C132" s="130">
        <v>1</v>
      </c>
      <c r="D132" s="82">
        <v>5</v>
      </c>
      <c r="E132" s="131">
        <v>4</v>
      </c>
      <c r="F132" s="82">
        <v>1</v>
      </c>
      <c r="G132" s="130"/>
      <c r="H132" s="85" t="s">
        <v>66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0</v>
      </c>
      <c r="T132" s="79">
        <v>0</v>
      </c>
      <c r="U132" s="79">
        <v>0</v>
      </c>
      <c r="V132" s="79">
        <v>0</v>
      </c>
      <c r="W132" s="79">
        <v>0</v>
      </c>
      <c r="X132" s="79">
        <v>0</v>
      </c>
      <c r="Y132" s="79">
        <v>0</v>
      </c>
      <c r="Z132" s="79">
        <v>0</v>
      </c>
      <c r="AA132" s="79">
        <v>0</v>
      </c>
      <c r="AB132" s="79">
        <v>0</v>
      </c>
      <c r="AC132" s="79">
        <v>0</v>
      </c>
      <c r="AD132" s="79">
        <v>0</v>
      </c>
      <c r="AE132" s="79">
        <v>0</v>
      </c>
      <c r="AF132" s="79">
        <v>0</v>
      </c>
      <c r="AG132" s="79">
        <v>0</v>
      </c>
      <c r="AH132" s="79">
        <v>0</v>
      </c>
      <c r="AI132" s="79">
        <v>0</v>
      </c>
      <c r="AJ132" s="79">
        <v>0</v>
      </c>
      <c r="AK132" s="79">
        <v>0</v>
      </c>
      <c r="AL132" s="79">
        <v>0</v>
      </c>
      <c r="AM132" s="79">
        <v>0</v>
      </c>
      <c r="AN132" s="79">
        <v>0</v>
      </c>
      <c r="AO132" s="79">
        <v>0</v>
      </c>
      <c r="AP132" s="79">
        <v>0</v>
      </c>
      <c r="AQ132" s="79">
        <v>0</v>
      </c>
      <c r="AR132" s="79">
        <v>0</v>
      </c>
      <c r="AS132" s="79">
        <v>0</v>
      </c>
      <c r="AT132" s="79">
        <v>0</v>
      </c>
      <c r="AU132" s="79">
        <v>0</v>
      </c>
      <c r="AV132" s="79">
        <v>0</v>
      </c>
      <c r="AW132" s="79">
        <v>0</v>
      </c>
      <c r="AX132" s="79">
        <v>0</v>
      </c>
      <c r="AY132" s="79">
        <v>0</v>
      </c>
      <c r="AZ132" s="79">
        <v>0</v>
      </c>
    </row>
    <row r="133" spans="1:52" ht="36" customHeight="1">
      <c r="A133" s="130">
        <v>2014</v>
      </c>
      <c r="B133" s="136">
        <v>8311</v>
      </c>
      <c r="C133" s="130">
        <v>1</v>
      </c>
      <c r="D133" s="82">
        <v>5</v>
      </c>
      <c r="E133" s="131">
        <v>4</v>
      </c>
      <c r="F133" s="82">
        <v>1</v>
      </c>
      <c r="G133" s="137" t="s">
        <v>33</v>
      </c>
      <c r="H133" s="85" t="s">
        <v>318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9">
        <v>0</v>
      </c>
      <c r="V133" s="79">
        <v>0</v>
      </c>
      <c r="W133" s="79">
        <v>0</v>
      </c>
      <c r="X133" s="79">
        <v>0</v>
      </c>
      <c r="Y133" s="79">
        <v>0</v>
      </c>
      <c r="Z133" s="79">
        <v>0</v>
      </c>
      <c r="AA133" s="79">
        <v>0</v>
      </c>
      <c r="AB133" s="79">
        <v>0</v>
      </c>
      <c r="AC133" s="79">
        <v>0</v>
      </c>
      <c r="AD133" s="79">
        <v>0</v>
      </c>
      <c r="AE133" s="79">
        <v>0</v>
      </c>
      <c r="AF133" s="79">
        <v>0</v>
      </c>
      <c r="AG133" s="79">
        <v>0</v>
      </c>
      <c r="AH133" s="79">
        <v>0</v>
      </c>
      <c r="AI133" s="79">
        <v>0</v>
      </c>
      <c r="AJ133" s="79">
        <v>0</v>
      </c>
      <c r="AK133" s="79">
        <v>0</v>
      </c>
      <c r="AL133" s="79">
        <v>0</v>
      </c>
      <c r="AM133" s="79">
        <v>0</v>
      </c>
      <c r="AN133" s="79">
        <v>0</v>
      </c>
      <c r="AO133" s="79">
        <v>0</v>
      </c>
      <c r="AP133" s="79">
        <v>0</v>
      </c>
      <c r="AQ133" s="79">
        <v>0</v>
      </c>
      <c r="AR133" s="79">
        <v>0</v>
      </c>
      <c r="AS133" s="79">
        <v>0</v>
      </c>
      <c r="AT133" s="79">
        <v>0</v>
      </c>
      <c r="AU133" s="79">
        <v>0</v>
      </c>
      <c r="AV133" s="79">
        <v>0</v>
      </c>
      <c r="AW133" s="79">
        <v>0</v>
      </c>
      <c r="AX133" s="79">
        <v>0</v>
      </c>
      <c r="AY133" s="79">
        <v>0</v>
      </c>
      <c r="AZ133" s="79">
        <v>0</v>
      </c>
    </row>
    <row r="134" spans="1:52" ht="36" customHeight="1">
      <c r="A134" s="130">
        <v>2014</v>
      </c>
      <c r="B134" s="136">
        <v>8311</v>
      </c>
      <c r="C134" s="130">
        <v>1</v>
      </c>
      <c r="D134" s="82">
        <v>5</v>
      </c>
      <c r="E134" s="131">
        <v>4</v>
      </c>
      <c r="F134" s="82">
        <v>1</v>
      </c>
      <c r="G134" s="137" t="s">
        <v>210</v>
      </c>
      <c r="H134" s="85" t="s">
        <v>319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  <c r="P134" s="79">
        <v>0</v>
      </c>
      <c r="Q134" s="79">
        <v>0</v>
      </c>
      <c r="R134" s="79">
        <v>0</v>
      </c>
      <c r="S134" s="79">
        <v>0</v>
      </c>
      <c r="T134" s="79">
        <v>0</v>
      </c>
      <c r="U134" s="79">
        <v>0</v>
      </c>
      <c r="V134" s="79">
        <v>0</v>
      </c>
      <c r="W134" s="79">
        <v>0</v>
      </c>
      <c r="X134" s="79">
        <v>0</v>
      </c>
      <c r="Y134" s="79">
        <v>0</v>
      </c>
      <c r="Z134" s="79">
        <v>0</v>
      </c>
      <c r="AA134" s="79">
        <v>0</v>
      </c>
      <c r="AB134" s="79">
        <v>0</v>
      </c>
      <c r="AC134" s="79">
        <v>0</v>
      </c>
      <c r="AD134" s="79">
        <v>0</v>
      </c>
      <c r="AE134" s="79">
        <v>0</v>
      </c>
      <c r="AF134" s="79">
        <v>0</v>
      </c>
      <c r="AG134" s="79">
        <v>0</v>
      </c>
      <c r="AH134" s="79">
        <v>0</v>
      </c>
      <c r="AI134" s="79">
        <v>0</v>
      </c>
      <c r="AJ134" s="79">
        <v>0</v>
      </c>
      <c r="AK134" s="79">
        <v>0</v>
      </c>
      <c r="AL134" s="79">
        <v>0</v>
      </c>
      <c r="AM134" s="79">
        <v>0</v>
      </c>
      <c r="AN134" s="79">
        <v>0</v>
      </c>
      <c r="AO134" s="79">
        <v>0</v>
      </c>
      <c r="AP134" s="79">
        <v>0</v>
      </c>
      <c r="AQ134" s="79">
        <v>0</v>
      </c>
      <c r="AR134" s="79">
        <v>0</v>
      </c>
      <c r="AS134" s="79">
        <v>0</v>
      </c>
      <c r="AT134" s="79">
        <v>0</v>
      </c>
      <c r="AU134" s="79">
        <v>0</v>
      </c>
      <c r="AV134" s="79">
        <v>0</v>
      </c>
      <c r="AW134" s="79">
        <v>0</v>
      </c>
      <c r="AX134" s="79">
        <v>0</v>
      </c>
      <c r="AY134" s="79">
        <v>0</v>
      </c>
      <c r="AZ134" s="79">
        <v>0</v>
      </c>
    </row>
    <row r="135" spans="1:52" ht="31.15" customHeight="1">
      <c r="A135" s="130">
        <v>2014</v>
      </c>
      <c r="B135" s="136">
        <v>8311</v>
      </c>
      <c r="C135" s="130">
        <v>1</v>
      </c>
      <c r="D135" s="82">
        <v>5</v>
      </c>
      <c r="E135" s="131">
        <v>6</v>
      </c>
      <c r="F135" s="82"/>
      <c r="G135" s="130"/>
      <c r="H135" s="85" t="s">
        <v>93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79">
        <v>0</v>
      </c>
      <c r="V135" s="79">
        <v>0</v>
      </c>
      <c r="W135" s="79">
        <v>0</v>
      </c>
      <c r="X135" s="79">
        <v>0</v>
      </c>
      <c r="Y135" s="79">
        <v>0</v>
      </c>
      <c r="Z135" s="79">
        <v>0</v>
      </c>
      <c r="AA135" s="79">
        <v>0</v>
      </c>
      <c r="AB135" s="79">
        <v>0</v>
      </c>
      <c r="AC135" s="79">
        <v>0</v>
      </c>
      <c r="AD135" s="79">
        <v>0</v>
      </c>
      <c r="AE135" s="79">
        <v>0</v>
      </c>
      <c r="AF135" s="79">
        <v>0</v>
      </c>
      <c r="AG135" s="79">
        <v>0</v>
      </c>
      <c r="AH135" s="79">
        <v>0</v>
      </c>
      <c r="AI135" s="79">
        <v>0</v>
      </c>
      <c r="AJ135" s="79">
        <v>0</v>
      </c>
      <c r="AK135" s="79">
        <v>0</v>
      </c>
      <c r="AL135" s="79">
        <v>0</v>
      </c>
      <c r="AM135" s="79">
        <v>0</v>
      </c>
      <c r="AN135" s="79">
        <v>0</v>
      </c>
      <c r="AO135" s="79">
        <v>0</v>
      </c>
      <c r="AP135" s="79">
        <v>0</v>
      </c>
      <c r="AQ135" s="79">
        <v>0</v>
      </c>
      <c r="AR135" s="79">
        <v>0</v>
      </c>
      <c r="AS135" s="79">
        <v>0</v>
      </c>
      <c r="AT135" s="79">
        <v>0</v>
      </c>
      <c r="AU135" s="79">
        <v>0</v>
      </c>
      <c r="AV135" s="79">
        <v>0</v>
      </c>
      <c r="AW135" s="79">
        <v>0</v>
      </c>
      <c r="AX135" s="79">
        <v>0</v>
      </c>
      <c r="AY135" s="79">
        <v>0</v>
      </c>
      <c r="AZ135" s="79">
        <v>0</v>
      </c>
    </row>
    <row r="136" spans="1:52" ht="31.15" customHeight="1">
      <c r="A136" s="130">
        <v>2014</v>
      </c>
      <c r="B136" s="136">
        <v>8311</v>
      </c>
      <c r="C136" s="130">
        <v>1</v>
      </c>
      <c r="D136" s="82">
        <v>5</v>
      </c>
      <c r="E136" s="131">
        <v>6</v>
      </c>
      <c r="F136" s="82">
        <v>4</v>
      </c>
      <c r="G136" s="130"/>
      <c r="H136" s="85" t="s">
        <v>94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0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</row>
    <row r="137" spans="1:52" ht="31.15" customHeight="1">
      <c r="A137" s="130">
        <v>2014</v>
      </c>
      <c r="B137" s="136">
        <v>8311</v>
      </c>
      <c r="C137" s="130">
        <v>1</v>
      </c>
      <c r="D137" s="82">
        <v>5</v>
      </c>
      <c r="E137" s="131">
        <v>6</v>
      </c>
      <c r="F137" s="82">
        <v>4</v>
      </c>
      <c r="G137" s="137" t="s">
        <v>284</v>
      </c>
      <c r="H137" s="85" t="s">
        <v>94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</row>
    <row r="138" spans="1:52" ht="31.15" customHeight="1">
      <c r="A138" s="130">
        <v>2014</v>
      </c>
      <c r="B138" s="136">
        <v>8311</v>
      </c>
      <c r="C138" s="130">
        <v>1</v>
      </c>
      <c r="D138" s="82">
        <v>5</v>
      </c>
      <c r="E138" s="131">
        <v>6</v>
      </c>
      <c r="F138" s="82">
        <v>5</v>
      </c>
      <c r="G138" s="130"/>
      <c r="H138" s="85" t="s">
        <v>128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0</v>
      </c>
      <c r="AA138" s="79">
        <v>0</v>
      </c>
      <c r="AB138" s="79">
        <v>0</v>
      </c>
      <c r="AC138" s="79">
        <v>0</v>
      </c>
      <c r="AD138" s="79">
        <v>0</v>
      </c>
      <c r="AE138" s="79">
        <v>0</v>
      </c>
      <c r="AF138" s="79">
        <v>0</v>
      </c>
      <c r="AG138" s="79">
        <v>0</v>
      </c>
      <c r="AH138" s="79">
        <v>0</v>
      </c>
      <c r="AI138" s="79">
        <v>0</v>
      </c>
      <c r="AJ138" s="79">
        <v>0</v>
      </c>
      <c r="AK138" s="79">
        <v>0</v>
      </c>
      <c r="AL138" s="79">
        <v>0</v>
      </c>
      <c r="AM138" s="79">
        <v>0</v>
      </c>
      <c r="AN138" s="79">
        <v>0</v>
      </c>
      <c r="AO138" s="79">
        <v>0</v>
      </c>
      <c r="AP138" s="79">
        <v>0</v>
      </c>
      <c r="AQ138" s="79">
        <v>0</v>
      </c>
      <c r="AR138" s="79">
        <v>0</v>
      </c>
      <c r="AS138" s="79">
        <v>0</v>
      </c>
      <c r="AT138" s="79">
        <v>0</v>
      </c>
      <c r="AU138" s="79">
        <v>0</v>
      </c>
      <c r="AV138" s="79">
        <v>0</v>
      </c>
      <c r="AW138" s="79">
        <v>0</v>
      </c>
      <c r="AX138" s="79">
        <v>0</v>
      </c>
      <c r="AY138" s="79">
        <v>0</v>
      </c>
      <c r="AZ138" s="79">
        <v>0</v>
      </c>
    </row>
    <row r="139" spans="1:52" ht="31.15" customHeight="1">
      <c r="A139" s="130">
        <v>2014</v>
      </c>
      <c r="B139" s="136">
        <v>8311</v>
      </c>
      <c r="C139" s="130">
        <v>1</v>
      </c>
      <c r="D139" s="82">
        <v>5</v>
      </c>
      <c r="E139" s="131">
        <v>6</v>
      </c>
      <c r="F139" s="82">
        <v>5</v>
      </c>
      <c r="G139" s="137" t="s">
        <v>33</v>
      </c>
      <c r="H139" s="85" t="s">
        <v>171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79">
        <v>0</v>
      </c>
      <c r="V139" s="79">
        <v>0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0</v>
      </c>
      <c r="AM139" s="79">
        <v>0</v>
      </c>
      <c r="AN139" s="79">
        <v>0</v>
      </c>
      <c r="AO139" s="79">
        <v>0</v>
      </c>
      <c r="AP139" s="79">
        <v>0</v>
      </c>
      <c r="AQ139" s="79">
        <v>0</v>
      </c>
      <c r="AR139" s="79">
        <v>0</v>
      </c>
      <c r="AS139" s="79">
        <v>0</v>
      </c>
      <c r="AT139" s="79">
        <v>0</v>
      </c>
      <c r="AU139" s="79">
        <v>0</v>
      </c>
      <c r="AV139" s="79">
        <v>0</v>
      </c>
      <c r="AW139" s="79">
        <v>0</v>
      </c>
      <c r="AX139" s="79">
        <v>0</v>
      </c>
      <c r="AY139" s="79">
        <v>0</v>
      </c>
      <c r="AZ139" s="79">
        <v>0</v>
      </c>
    </row>
    <row r="140" spans="1:52" ht="31.15" customHeight="1">
      <c r="A140" s="130">
        <v>2014</v>
      </c>
      <c r="B140" s="136">
        <v>8311</v>
      </c>
      <c r="C140" s="130">
        <v>1</v>
      </c>
      <c r="D140" s="82">
        <v>5</v>
      </c>
      <c r="E140" s="131">
        <v>9</v>
      </c>
      <c r="F140" s="82"/>
      <c r="G140" s="130"/>
      <c r="H140" s="85" t="s">
        <v>320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0</v>
      </c>
      <c r="AM140" s="79">
        <v>0</v>
      </c>
      <c r="AN140" s="79">
        <v>0</v>
      </c>
      <c r="AO140" s="79">
        <v>0</v>
      </c>
      <c r="AP140" s="79">
        <v>0</v>
      </c>
      <c r="AQ140" s="79">
        <v>0</v>
      </c>
      <c r="AR140" s="79">
        <v>0</v>
      </c>
      <c r="AS140" s="79">
        <v>0</v>
      </c>
      <c r="AT140" s="79">
        <v>0</v>
      </c>
      <c r="AU140" s="79">
        <v>0</v>
      </c>
      <c r="AV140" s="79">
        <v>0</v>
      </c>
      <c r="AW140" s="79">
        <v>0</v>
      </c>
      <c r="AX140" s="79">
        <v>0</v>
      </c>
      <c r="AY140" s="79">
        <v>0</v>
      </c>
      <c r="AZ140" s="79">
        <v>0</v>
      </c>
    </row>
    <row r="141" spans="1:52" ht="31.15" customHeight="1">
      <c r="A141" s="130">
        <v>2014</v>
      </c>
      <c r="B141" s="136">
        <v>8311</v>
      </c>
      <c r="C141" s="130">
        <v>1</v>
      </c>
      <c r="D141" s="82">
        <v>5</v>
      </c>
      <c r="E141" s="131">
        <v>9</v>
      </c>
      <c r="F141" s="82">
        <v>1</v>
      </c>
      <c r="G141" s="130"/>
      <c r="H141" s="85" t="s">
        <v>131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</row>
    <row r="142" spans="1:52" ht="31.15" customHeight="1">
      <c r="A142" s="130">
        <v>2014</v>
      </c>
      <c r="B142" s="136">
        <v>8311</v>
      </c>
      <c r="C142" s="130">
        <v>1</v>
      </c>
      <c r="D142" s="82">
        <v>5</v>
      </c>
      <c r="E142" s="131">
        <v>9</v>
      </c>
      <c r="F142" s="82">
        <v>1</v>
      </c>
      <c r="G142" s="137" t="s">
        <v>33</v>
      </c>
      <c r="H142" s="85" t="s">
        <v>131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</row>
    <row r="143" spans="1:52" ht="31.15" customHeight="1">
      <c r="A143" s="130">
        <v>2014</v>
      </c>
      <c r="B143" s="136">
        <v>8311</v>
      </c>
      <c r="C143" s="130">
        <v>1</v>
      </c>
      <c r="D143" s="82">
        <v>5</v>
      </c>
      <c r="E143" s="131">
        <v>9</v>
      </c>
      <c r="F143" s="82">
        <v>7</v>
      </c>
      <c r="G143" s="130"/>
      <c r="H143" s="85" t="s">
        <v>172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0</v>
      </c>
      <c r="W143" s="79">
        <v>0</v>
      </c>
      <c r="X143" s="79">
        <v>0</v>
      </c>
      <c r="Y143" s="79">
        <v>0</v>
      </c>
      <c r="Z143" s="79">
        <v>0</v>
      </c>
      <c r="AA143" s="79">
        <v>0</v>
      </c>
      <c r="AB143" s="79">
        <v>0</v>
      </c>
      <c r="AC143" s="79">
        <v>0</v>
      </c>
      <c r="AD143" s="79">
        <v>0</v>
      </c>
      <c r="AE143" s="79">
        <v>0</v>
      </c>
      <c r="AF143" s="79">
        <v>0</v>
      </c>
      <c r="AG143" s="79">
        <v>0</v>
      </c>
      <c r="AH143" s="79">
        <v>0</v>
      </c>
      <c r="AI143" s="79">
        <v>0</v>
      </c>
      <c r="AJ143" s="79">
        <v>0</v>
      </c>
      <c r="AK143" s="79">
        <v>0</v>
      </c>
      <c r="AL143" s="79">
        <v>0</v>
      </c>
      <c r="AM143" s="79">
        <v>0</v>
      </c>
      <c r="AN143" s="79">
        <v>0</v>
      </c>
      <c r="AO143" s="79">
        <v>0</v>
      </c>
      <c r="AP143" s="79">
        <v>0</v>
      </c>
      <c r="AQ143" s="79">
        <v>0</v>
      </c>
      <c r="AR143" s="79">
        <v>0</v>
      </c>
      <c r="AS143" s="79">
        <v>0</v>
      </c>
      <c r="AT143" s="79">
        <v>0</v>
      </c>
      <c r="AU143" s="79">
        <v>0</v>
      </c>
      <c r="AV143" s="79">
        <v>0</v>
      </c>
      <c r="AW143" s="79">
        <v>0</v>
      </c>
      <c r="AX143" s="79">
        <v>0</v>
      </c>
      <c r="AY143" s="79">
        <v>0</v>
      </c>
      <c r="AZ143" s="79">
        <v>0</v>
      </c>
    </row>
    <row r="144" spans="1:52" ht="31.15" customHeight="1">
      <c r="A144" s="130">
        <v>2014</v>
      </c>
      <c r="B144" s="136">
        <v>8311</v>
      </c>
      <c r="C144" s="130">
        <v>1</v>
      </c>
      <c r="D144" s="82">
        <v>5</v>
      </c>
      <c r="E144" s="131">
        <v>9</v>
      </c>
      <c r="F144" s="82">
        <v>7</v>
      </c>
      <c r="G144" s="137" t="s">
        <v>284</v>
      </c>
      <c r="H144" s="85" t="s">
        <v>172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0</v>
      </c>
      <c r="X144" s="79">
        <v>0</v>
      </c>
      <c r="Y144" s="79">
        <v>0</v>
      </c>
      <c r="Z144" s="79">
        <v>0</v>
      </c>
      <c r="AA144" s="79">
        <v>0</v>
      </c>
      <c r="AB144" s="79">
        <v>0</v>
      </c>
      <c r="AC144" s="79">
        <v>0</v>
      </c>
      <c r="AD144" s="79">
        <v>0</v>
      </c>
      <c r="AE144" s="79">
        <v>0</v>
      </c>
      <c r="AF144" s="79">
        <v>0</v>
      </c>
      <c r="AG144" s="79">
        <v>0</v>
      </c>
      <c r="AH144" s="79">
        <v>0</v>
      </c>
      <c r="AI144" s="79">
        <v>0</v>
      </c>
      <c r="AJ144" s="79">
        <v>0</v>
      </c>
      <c r="AK144" s="79">
        <v>0</v>
      </c>
      <c r="AL144" s="79">
        <v>0</v>
      </c>
      <c r="AM144" s="79">
        <v>0</v>
      </c>
      <c r="AN144" s="79">
        <v>0</v>
      </c>
      <c r="AO144" s="79">
        <v>0</v>
      </c>
      <c r="AP144" s="79">
        <v>0</v>
      </c>
      <c r="AQ144" s="79">
        <v>0</v>
      </c>
      <c r="AR144" s="79">
        <v>0</v>
      </c>
      <c r="AS144" s="79">
        <v>0</v>
      </c>
      <c r="AT144" s="79">
        <v>0</v>
      </c>
      <c r="AU144" s="79">
        <v>0</v>
      </c>
      <c r="AV144" s="79">
        <v>0</v>
      </c>
      <c r="AW144" s="79">
        <v>0</v>
      </c>
      <c r="AX144" s="79">
        <v>0</v>
      </c>
      <c r="AY144" s="79">
        <v>0</v>
      </c>
      <c r="AZ144" s="79">
        <v>0</v>
      </c>
    </row>
    <row r="145" spans="1:52" ht="31.15" customHeight="1">
      <c r="A145" s="130">
        <v>2014</v>
      </c>
      <c r="B145" s="136">
        <v>8311</v>
      </c>
      <c r="C145" s="130">
        <v>1</v>
      </c>
      <c r="D145" s="82">
        <v>3</v>
      </c>
      <c r="E145" s="131">
        <v>3</v>
      </c>
      <c r="F145" s="82"/>
      <c r="G145" s="130"/>
      <c r="H145" s="85" t="s">
        <v>321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0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0</v>
      </c>
      <c r="AY145" s="79">
        <v>0</v>
      </c>
      <c r="AZ145" s="79">
        <v>0</v>
      </c>
    </row>
    <row r="146" spans="1:52" ht="31.15" customHeight="1">
      <c r="A146" s="130">
        <v>2014</v>
      </c>
      <c r="B146" s="136">
        <v>8311</v>
      </c>
      <c r="C146" s="130">
        <v>1</v>
      </c>
      <c r="D146" s="82">
        <v>6</v>
      </c>
      <c r="E146" s="131"/>
      <c r="F146" s="82"/>
      <c r="G146" s="130"/>
      <c r="H146" s="85" t="s">
        <v>68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</row>
    <row r="147" spans="1:52" ht="31.15" customHeight="1">
      <c r="A147" s="130">
        <v>2014</v>
      </c>
      <c r="B147" s="136">
        <v>8311</v>
      </c>
      <c r="C147" s="130">
        <v>1</v>
      </c>
      <c r="D147" s="82">
        <v>6</v>
      </c>
      <c r="E147" s="131">
        <v>2</v>
      </c>
      <c r="F147" s="82"/>
      <c r="G147" s="130"/>
      <c r="H147" s="85" t="s">
        <v>69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0</v>
      </c>
      <c r="AY147" s="79">
        <v>0</v>
      </c>
      <c r="AZ147" s="79">
        <v>0</v>
      </c>
    </row>
    <row r="148" spans="1:52" ht="31.15" customHeight="1">
      <c r="A148" s="130">
        <v>2014</v>
      </c>
      <c r="B148" s="136">
        <v>8311</v>
      </c>
      <c r="C148" s="130">
        <v>1</v>
      </c>
      <c r="D148" s="82">
        <v>6</v>
      </c>
      <c r="E148" s="131">
        <v>2</v>
      </c>
      <c r="F148" s="82">
        <v>2</v>
      </c>
      <c r="G148" s="130"/>
      <c r="H148" s="85" t="s">
        <v>70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0</v>
      </c>
      <c r="AY148" s="79">
        <v>0</v>
      </c>
      <c r="AZ148" s="79">
        <v>0</v>
      </c>
    </row>
    <row r="149" spans="1:52" ht="44.25" customHeight="1">
      <c r="A149" s="130">
        <v>2014</v>
      </c>
      <c r="B149" s="136">
        <v>8311</v>
      </c>
      <c r="C149" s="130">
        <v>1</v>
      </c>
      <c r="D149" s="82">
        <v>6</v>
      </c>
      <c r="E149" s="131">
        <v>2</v>
      </c>
      <c r="F149" s="82">
        <v>2</v>
      </c>
      <c r="G149" s="130">
        <v>1</v>
      </c>
      <c r="H149" s="85" t="s">
        <v>71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0</v>
      </c>
      <c r="AY149" s="79">
        <v>0</v>
      </c>
      <c r="AZ149" s="79">
        <v>0</v>
      </c>
    </row>
    <row r="150" spans="1:52" ht="31.15" customHeight="1">
      <c r="A150" s="130">
        <v>2014</v>
      </c>
      <c r="B150" s="136">
        <v>8311</v>
      </c>
      <c r="C150" s="130">
        <v>1</v>
      </c>
      <c r="D150" s="82">
        <v>6</v>
      </c>
      <c r="E150" s="131">
        <v>2</v>
      </c>
      <c r="F150" s="82">
        <v>2</v>
      </c>
      <c r="G150" s="137" t="s">
        <v>208</v>
      </c>
      <c r="H150" s="85" t="s">
        <v>322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</row>
    <row r="151" spans="1:52" ht="31.15" customHeight="1">
      <c r="A151" s="130">
        <v>2014</v>
      </c>
      <c r="B151" s="136">
        <v>8311</v>
      </c>
      <c r="C151" s="130">
        <v>1</v>
      </c>
      <c r="D151" s="82">
        <v>6</v>
      </c>
      <c r="E151" s="131">
        <v>2</v>
      </c>
      <c r="F151" s="82">
        <v>7</v>
      </c>
      <c r="G151" s="130"/>
      <c r="H151" s="85" t="s">
        <v>323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79">
        <v>0</v>
      </c>
      <c r="AD151" s="79">
        <v>0</v>
      </c>
      <c r="AE151" s="79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79">
        <v>0</v>
      </c>
      <c r="AR151" s="79">
        <v>0</v>
      </c>
      <c r="AS151" s="79">
        <v>0</v>
      </c>
      <c r="AT151" s="79">
        <v>0</v>
      </c>
      <c r="AU151" s="79">
        <v>0</v>
      </c>
      <c r="AV151" s="79">
        <v>0</v>
      </c>
      <c r="AW151" s="79">
        <v>0</v>
      </c>
      <c r="AX151" s="79">
        <v>0</v>
      </c>
      <c r="AY151" s="79">
        <v>0</v>
      </c>
      <c r="AZ151" s="79">
        <v>0</v>
      </c>
    </row>
    <row r="152" spans="1:52" ht="31.15" customHeight="1">
      <c r="A152" s="130">
        <v>2014</v>
      </c>
      <c r="B152" s="136">
        <v>8311</v>
      </c>
      <c r="C152" s="130">
        <v>1</v>
      </c>
      <c r="D152" s="82">
        <v>6</v>
      </c>
      <c r="E152" s="131">
        <v>2</v>
      </c>
      <c r="F152" s="82">
        <v>7</v>
      </c>
      <c r="G152" s="137" t="s">
        <v>33</v>
      </c>
      <c r="H152" s="85" t="s">
        <v>98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</row>
    <row r="153" spans="1:52" ht="36" customHeight="1">
      <c r="A153" s="130">
        <v>2014</v>
      </c>
      <c r="B153" s="136">
        <v>8311</v>
      </c>
      <c r="C153" s="130">
        <v>1</v>
      </c>
      <c r="D153" s="82">
        <v>6</v>
      </c>
      <c r="E153" s="131">
        <v>2</v>
      </c>
      <c r="F153" s="82">
        <v>9</v>
      </c>
      <c r="G153" s="130"/>
      <c r="H153" s="85" t="s">
        <v>324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79">
        <v>0</v>
      </c>
      <c r="AD153" s="79">
        <v>0</v>
      </c>
      <c r="AE153" s="79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79">
        <v>0</v>
      </c>
      <c r="AR153" s="79">
        <v>0</v>
      </c>
      <c r="AS153" s="79">
        <v>0</v>
      </c>
      <c r="AT153" s="79">
        <v>0</v>
      </c>
      <c r="AU153" s="79">
        <v>0</v>
      </c>
      <c r="AV153" s="79">
        <v>0</v>
      </c>
      <c r="AW153" s="79">
        <v>0</v>
      </c>
      <c r="AX153" s="79">
        <v>0</v>
      </c>
      <c r="AY153" s="79">
        <v>0</v>
      </c>
      <c r="AZ153" s="79">
        <v>0</v>
      </c>
    </row>
    <row r="154" spans="1:52" ht="31.15" customHeight="1">
      <c r="A154" s="130">
        <v>2014</v>
      </c>
      <c r="B154" s="136">
        <v>8311</v>
      </c>
      <c r="C154" s="130">
        <v>1</v>
      </c>
      <c r="D154" s="82">
        <v>6</v>
      </c>
      <c r="E154" s="131">
        <v>2</v>
      </c>
      <c r="F154" s="82">
        <v>9</v>
      </c>
      <c r="G154" s="137" t="s">
        <v>33</v>
      </c>
      <c r="H154" s="85" t="s">
        <v>325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</row>
    <row r="155" spans="1:52" ht="31.15" customHeight="1">
      <c r="A155" s="130">
        <v>2014</v>
      </c>
      <c r="B155" s="136">
        <v>8311</v>
      </c>
      <c r="C155" s="130">
        <v>1</v>
      </c>
      <c r="D155" s="82">
        <v>6</v>
      </c>
      <c r="E155" s="131">
        <v>2</v>
      </c>
      <c r="F155" s="82">
        <v>9</v>
      </c>
      <c r="G155" s="137" t="s">
        <v>209</v>
      </c>
      <c r="H155" s="85" t="s">
        <v>326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79">
        <v>0</v>
      </c>
      <c r="AD155" s="79">
        <v>0</v>
      </c>
      <c r="AE155" s="79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79">
        <v>0</v>
      </c>
      <c r="AR155" s="79">
        <v>0</v>
      </c>
      <c r="AS155" s="79">
        <v>0</v>
      </c>
      <c r="AT155" s="79">
        <v>0</v>
      </c>
      <c r="AU155" s="79">
        <v>0</v>
      </c>
      <c r="AV155" s="79">
        <v>0</v>
      </c>
      <c r="AW155" s="79">
        <v>0</v>
      </c>
      <c r="AX155" s="79">
        <v>0</v>
      </c>
      <c r="AY155" s="79">
        <v>0</v>
      </c>
      <c r="AZ155" s="79">
        <v>0</v>
      </c>
    </row>
    <row r="156" spans="1:52" ht="31.15" customHeight="1">
      <c r="A156" s="130">
        <v>2014</v>
      </c>
      <c r="B156" s="136">
        <v>8311</v>
      </c>
      <c r="C156" s="130">
        <v>1</v>
      </c>
      <c r="D156" s="82">
        <v>6</v>
      </c>
      <c r="E156" s="131">
        <v>2</v>
      </c>
      <c r="F156" s="82">
        <v>9</v>
      </c>
      <c r="G156" s="137" t="s">
        <v>327</v>
      </c>
      <c r="H156" s="85" t="s">
        <v>328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</row>
    <row r="158" spans="1:52" ht="63.6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</row>
  </sheetData>
  <autoFilter ref="A10:AZ10"/>
  <mergeCells count="40">
    <mergeCell ref="AV8:AV9"/>
    <mergeCell ref="AW8:AW9"/>
    <mergeCell ref="AX8:AX9"/>
    <mergeCell ref="AY8:AY9"/>
    <mergeCell ref="AZ8:AZ9"/>
    <mergeCell ref="A158:O158"/>
    <mergeCell ref="AK8:AM8"/>
    <mergeCell ref="AN8:AP8"/>
    <mergeCell ref="AR8:AR9"/>
    <mergeCell ref="AS8:AS9"/>
    <mergeCell ref="AT8:AT9"/>
    <mergeCell ref="AU8:AU9"/>
    <mergeCell ref="AK7:AQ7"/>
    <mergeCell ref="AR7:AT7"/>
    <mergeCell ref="AU7:AW7"/>
    <mergeCell ref="AX7:AZ7"/>
    <mergeCell ref="I8:K8"/>
    <mergeCell ref="L8:N8"/>
    <mergeCell ref="P8:R8"/>
    <mergeCell ref="S8:U8"/>
    <mergeCell ref="W8:Y8"/>
    <mergeCell ref="Z8:AB8"/>
    <mergeCell ref="G7:G9"/>
    <mergeCell ref="H7:H9"/>
    <mergeCell ref="I7:O7"/>
    <mergeCell ref="P7:V7"/>
    <mergeCell ref="W7:AC7"/>
    <mergeCell ref="AD7:AJ7"/>
    <mergeCell ref="AD8:AF8"/>
    <mergeCell ref="AG8:AI8"/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</mergeCells>
  <printOptions horizontalCentered="1"/>
  <pageMargins left="0.59055118110236227" right="0.19685039370078741" top="0.15748031496062992" bottom="0.19685039370078741" header="0.31496062992125984" footer="0.31496062992125984"/>
  <pageSetup scale="11" fitToHeight="1000" orientation="landscape" r:id="rId1"/>
  <colBreaks count="2" manualBreakCount="2">
    <brk id="22" max="157" man="1"/>
    <brk id="36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FASP ESPECÍFICO</vt:lpstr>
      <vt:lpstr>FASP GENERAL</vt:lpstr>
      <vt:lpstr>FORMATO GENERAL SUBSEMUN '15</vt:lpstr>
      <vt:lpstr>FORMATO ESPECÍFICO SUBSEMUN '15</vt:lpstr>
      <vt:lpstr>'FORMATO ESPECÍFICO SUBSEMUN ''15'!Print_Area</vt:lpstr>
      <vt:lpstr>'FORMATO GENERAL SUBSEMUN ''15'!Print_Area</vt:lpstr>
      <vt:lpstr>'FORMATO ESPECÍFICO SUBSEMUN ''15'!Print_Titles</vt:lpstr>
      <vt:lpstr>'FORMATO GENERAL SUBSEMUN ''15'!Print_Titles</vt:lpstr>
      <vt:lpstr>'FORMATO ESPECÍFICO SUBSEMUN ''15'!SUBSEMUN</vt:lpstr>
      <vt:lpstr>'FASP ESPECÍFICO'!Títulos_a_imprimir</vt:lpstr>
      <vt:lpstr>'FASP GENERAL'!Títulos_a_imprimir</vt:lpstr>
      <vt:lpstr>'FORMATO ESPECÍFICO SUBSEMUN ''15'!Títulos_a_imprimir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fausto_arredondo</dc:creator>
  <cp:lastModifiedBy>DGCG</cp:lastModifiedBy>
  <cp:lastPrinted>2015-04-28T17:18:58Z</cp:lastPrinted>
  <dcterms:created xsi:type="dcterms:W3CDTF">2013-02-11T15:34:59Z</dcterms:created>
  <dcterms:modified xsi:type="dcterms:W3CDTF">2015-08-27T16:37:26Z</dcterms:modified>
</cp:coreProperties>
</file>