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660" yWindow="45" windowWidth="13080" windowHeight="11760"/>
  </bookViews>
  <sheets>
    <sheet name="FORMATO GENERAL" sheetId="4" r:id="rId1"/>
    <sheet name="FASP ESPECIFICO" sheetId="1" r:id="rId2"/>
    <sheet name="FORMATO GENERAL FORTASEG '16" sheetId="5" r:id="rId3"/>
    <sheet name="FORMATO ESPECÍFICO FORTASEG '16" sheetId="6" r:id="rId4"/>
    <sheet name="Hoja2" sheetId="2" r:id="rId5"/>
    <sheet name="Hoja3" sheetId="3" r:id="rId6"/>
  </sheets>
  <definedNames>
    <definedName name="_xlnm._FilterDatabase" localSheetId="1" hidden="1">'FASP ESPECIFICO'!$A$12:$AZ$12</definedName>
    <definedName name="_xlnm._FilterDatabase" localSheetId="3" hidden="1">'FORMATO ESPECÍFICO FORTASEG ''16'!$A$10:$AZ$156</definedName>
    <definedName name="_xlnm._FilterDatabase" localSheetId="0" hidden="1">'FORMATO GENERAL'!$A$10:$S$74</definedName>
    <definedName name="_xlnm._FilterDatabase" localSheetId="2" hidden="1">'FORMATO GENERAL FORTASEG ''16'!$A$11:$R$11</definedName>
    <definedName name="Print_Area" localSheetId="3">'FORMATO ESPECÍFICO FORTASEG ''16'!$A$1:$AZ$158</definedName>
    <definedName name="Print_Area" localSheetId="2">'FORMATO GENERAL FORTASEG ''16'!$A$1:$R$18</definedName>
    <definedName name="Print_Titles" localSheetId="3">'FORMATO ESPECÍFICO FORTASEG ''16'!$A:$H,'FORMATO ESPECÍFICO FORTASEG ''16'!$1:$9</definedName>
    <definedName name="Print_Titles" localSheetId="2">'FORMATO GENERAL FORTASEG ''16'!$8:$10</definedName>
    <definedName name="SUBSEMUN" localSheetId="3">'FORMATO ESPECÍFICO FORTASEG ''16'!$A:$H,'FORMATO ESPECÍFICO FORTASEG ''16'!$1:$9</definedName>
    <definedName name="_xlnm.Print_Titles" localSheetId="1">'FASP ESPECIFICO'!$1:$12</definedName>
    <definedName name="_xlnm.Print_Titles" localSheetId="3">'FORMATO ESPECÍFICO FORTASEG ''16'!$A:$H,'FORMATO ESPECÍFICO FORTASEG ''16'!$1:$9</definedName>
    <definedName name="_xlnm.Print_Titles" localSheetId="0">'FORMATO GENERAL'!$1:$10</definedName>
  </definedNames>
  <calcPr calcId="145621" iterateDelta="1E-4" concurrentCalc="0"/>
</workbook>
</file>

<file path=xl/calcChain.xml><?xml version="1.0" encoding="utf-8"?>
<calcChain xmlns="http://schemas.openxmlformats.org/spreadsheetml/2006/main">
  <c r="AK113" i="6" l="1"/>
  <c r="AM113" i="6"/>
  <c r="AQ113" i="6"/>
  <c r="AK112" i="6"/>
  <c r="AM112" i="6"/>
  <c r="AQ112" i="6"/>
  <c r="AK111" i="6"/>
  <c r="AM111" i="6"/>
  <c r="AQ111" i="6"/>
  <c r="AK110" i="6"/>
  <c r="AM110" i="6"/>
  <c r="AQ110" i="6"/>
  <c r="AK11" i="6"/>
  <c r="AM11" i="6"/>
  <c r="AQ11" i="6"/>
  <c r="AK10" i="6"/>
  <c r="AM10" i="6"/>
  <c r="AQ10" i="6"/>
  <c r="P16" i="5"/>
  <c r="R16" i="5"/>
  <c r="P12" i="5"/>
  <c r="R12" i="5"/>
  <c r="P11" i="5"/>
  <c r="R11" i="5"/>
  <c r="S67" i="4"/>
  <c r="S60" i="4"/>
  <c r="S53" i="4"/>
  <c r="S46" i="4"/>
  <c r="S39" i="4"/>
  <c r="S32" i="4"/>
  <c r="S25" i="4"/>
  <c r="S18" i="4"/>
  <c r="S11" i="4"/>
  <c r="S74" i="4"/>
  <c r="R67" i="4"/>
  <c r="R60" i="4"/>
  <c r="R53" i="4"/>
  <c r="R46" i="4"/>
  <c r="R39" i="4"/>
  <c r="R32" i="4"/>
  <c r="R25" i="4"/>
  <c r="R18" i="4"/>
  <c r="R11" i="4"/>
  <c r="R74" i="4"/>
  <c r="Q67" i="4"/>
  <c r="Q60" i="4"/>
  <c r="Q53" i="4"/>
  <c r="Q46" i="4"/>
  <c r="Q39" i="4"/>
  <c r="Q32" i="4"/>
  <c r="Q25" i="4"/>
  <c r="Q18" i="4"/>
  <c r="Q11" i="4"/>
  <c r="Q74" i="4"/>
  <c r="N67" i="4"/>
  <c r="O67" i="4"/>
  <c r="P67" i="4"/>
  <c r="N60" i="4"/>
  <c r="O60" i="4"/>
  <c r="P60" i="4"/>
  <c r="N53" i="4"/>
  <c r="O53" i="4"/>
  <c r="P53" i="4"/>
  <c r="N46" i="4"/>
  <c r="O46" i="4"/>
  <c r="P46" i="4"/>
  <c r="N39" i="4"/>
  <c r="O39" i="4"/>
  <c r="P39" i="4"/>
  <c r="N32" i="4"/>
  <c r="O32" i="4"/>
  <c r="P32" i="4"/>
  <c r="N25" i="4"/>
  <c r="O25" i="4"/>
  <c r="P25" i="4"/>
  <c r="N18" i="4"/>
  <c r="O18" i="4"/>
  <c r="P18" i="4"/>
  <c r="N11" i="4"/>
  <c r="O11" i="4"/>
  <c r="P11" i="4"/>
  <c r="P74" i="4"/>
  <c r="O74" i="4"/>
  <c r="N74" i="4"/>
  <c r="K67" i="4"/>
  <c r="L67" i="4"/>
  <c r="M67" i="4"/>
  <c r="K60" i="4"/>
  <c r="L60" i="4"/>
  <c r="M60" i="4"/>
  <c r="K53" i="4"/>
  <c r="L53" i="4"/>
  <c r="M53" i="4"/>
  <c r="K46" i="4"/>
  <c r="L46" i="4"/>
  <c r="M46" i="4"/>
  <c r="K39" i="4"/>
  <c r="L39" i="4"/>
  <c r="M39" i="4"/>
  <c r="K32" i="4"/>
  <c r="L32" i="4"/>
  <c r="M32" i="4"/>
  <c r="K25" i="4"/>
  <c r="L25" i="4"/>
  <c r="M25" i="4"/>
  <c r="K18" i="4"/>
  <c r="L18" i="4"/>
  <c r="M18" i="4"/>
  <c r="K11" i="4"/>
  <c r="L11" i="4"/>
  <c r="M11" i="4"/>
  <c r="M74" i="4"/>
  <c r="L74" i="4"/>
  <c r="K74" i="4"/>
  <c r="H67" i="4"/>
  <c r="I67" i="4"/>
  <c r="J67" i="4"/>
  <c r="H60" i="4"/>
  <c r="I60" i="4"/>
  <c r="J60" i="4"/>
  <c r="H53" i="4"/>
  <c r="I53" i="4"/>
  <c r="J53" i="4"/>
  <c r="H46" i="4"/>
  <c r="I46" i="4"/>
  <c r="J46" i="4"/>
  <c r="H39" i="4"/>
  <c r="I39" i="4"/>
  <c r="J39" i="4"/>
  <c r="H32" i="4"/>
  <c r="I32" i="4"/>
  <c r="J32" i="4"/>
  <c r="H25" i="4"/>
  <c r="I25" i="4"/>
  <c r="J25" i="4"/>
  <c r="H18" i="4"/>
  <c r="I18" i="4"/>
  <c r="J18" i="4"/>
  <c r="H11" i="4"/>
  <c r="I11" i="4"/>
  <c r="J11" i="4"/>
  <c r="J74" i="4"/>
  <c r="I74" i="4"/>
  <c r="H74" i="4"/>
  <c r="G74" i="4"/>
  <c r="F74" i="4"/>
  <c r="E74" i="4"/>
  <c r="J73" i="4"/>
  <c r="M73" i="4"/>
  <c r="S73" i="4"/>
  <c r="R73" i="4"/>
  <c r="Q73" i="4"/>
  <c r="J72" i="4"/>
  <c r="M72" i="4"/>
  <c r="S72" i="4"/>
  <c r="R72" i="4"/>
  <c r="Q72" i="4"/>
  <c r="J71" i="4"/>
  <c r="M71" i="4"/>
  <c r="S71" i="4"/>
  <c r="R71" i="4"/>
  <c r="Q71" i="4"/>
  <c r="J70" i="4"/>
  <c r="M70" i="4"/>
  <c r="S70" i="4"/>
  <c r="R70" i="4"/>
  <c r="Q70" i="4"/>
  <c r="J69" i="4"/>
  <c r="M69" i="4"/>
  <c r="S69" i="4"/>
  <c r="R69" i="4"/>
  <c r="Q69" i="4"/>
  <c r="J68" i="4"/>
  <c r="M68" i="4"/>
  <c r="S68" i="4"/>
  <c r="R68" i="4"/>
  <c r="Q68" i="4"/>
  <c r="J66" i="4"/>
  <c r="M66" i="4"/>
  <c r="S66" i="4"/>
  <c r="R66" i="4"/>
  <c r="Q66" i="4"/>
  <c r="J65" i="4"/>
  <c r="M65" i="4"/>
  <c r="S65" i="4"/>
  <c r="R65" i="4"/>
  <c r="Q65" i="4"/>
  <c r="J64" i="4"/>
  <c r="M64" i="4"/>
  <c r="S64" i="4"/>
  <c r="R64" i="4"/>
  <c r="Q64" i="4"/>
  <c r="J63" i="4"/>
  <c r="M63" i="4"/>
  <c r="S63" i="4"/>
  <c r="R63" i="4"/>
  <c r="Q63" i="4"/>
  <c r="J62" i="4"/>
  <c r="M62" i="4"/>
  <c r="S62" i="4"/>
  <c r="R62" i="4"/>
  <c r="Q62" i="4"/>
  <c r="J61" i="4"/>
  <c r="M61" i="4"/>
  <c r="S61" i="4"/>
  <c r="R61" i="4"/>
  <c r="Q61" i="4"/>
  <c r="J59" i="4"/>
  <c r="M59" i="4"/>
  <c r="P59" i="4"/>
  <c r="S59" i="4"/>
  <c r="R59" i="4"/>
  <c r="Q59" i="4"/>
  <c r="J58" i="4"/>
  <c r="M58" i="4"/>
  <c r="P58" i="4"/>
  <c r="S58" i="4"/>
  <c r="R58" i="4"/>
  <c r="Q58" i="4"/>
  <c r="J57" i="4"/>
  <c r="M57" i="4"/>
  <c r="P57" i="4"/>
  <c r="S57" i="4"/>
  <c r="R57" i="4"/>
  <c r="Q57" i="4"/>
  <c r="J56" i="4"/>
  <c r="M56" i="4"/>
  <c r="P56" i="4"/>
  <c r="S56" i="4"/>
  <c r="R56" i="4"/>
  <c r="Q56" i="4"/>
  <c r="J55" i="4"/>
  <c r="M55" i="4"/>
  <c r="P55" i="4"/>
  <c r="S55" i="4"/>
  <c r="R55" i="4"/>
  <c r="Q55" i="4"/>
  <c r="J54" i="4"/>
  <c r="M54" i="4"/>
  <c r="P54" i="4"/>
  <c r="S54" i="4"/>
  <c r="R54" i="4"/>
  <c r="Q54" i="4"/>
  <c r="J52" i="4"/>
  <c r="M52" i="4"/>
  <c r="S52" i="4"/>
  <c r="R52" i="4"/>
  <c r="Q52" i="4"/>
  <c r="J51" i="4"/>
  <c r="M51" i="4"/>
  <c r="S51" i="4"/>
  <c r="R51" i="4"/>
  <c r="Q51" i="4"/>
  <c r="J50" i="4"/>
  <c r="M50" i="4"/>
  <c r="S50" i="4"/>
  <c r="R50" i="4"/>
  <c r="Q50" i="4"/>
  <c r="J49" i="4"/>
  <c r="M49" i="4"/>
  <c r="S49" i="4"/>
  <c r="R49" i="4"/>
  <c r="Q49" i="4"/>
  <c r="J48" i="4"/>
  <c r="M48" i="4"/>
  <c r="S48" i="4"/>
  <c r="R48" i="4"/>
  <c r="Q48" i="4"/>
  <c r="J47" i="4"/>
  <c r="M47" i="4"/>
  <c r="S47" i="4"/>
  <c r="R47" i="4"/>
  <c r="Q47" i="4"/>
  <c r="J45" i="4"/>
  <c r="M45" i="4"/>
  <c r="P45" i="4"/>
  <c r="S45" i="4"/>
  <c r="R45" i="4"/>
  <c r="Q45" i="4"/>
  <c r="J44" i="4"/>
  <c r="M44" i="4"/>
  <c r="P44" i="4"/>
  <c r="S44" i="4"/>
  <c r="R44" i="4"/>
  <c r="Q44" i="4"/>
  <c r="J43" i="4"/>
  <c r="M43" i="4"/>
  <c r="P43" i="4"/>
  <c r="S43" i="4"/>
  <c r="R43" i="4"/>
  <c r="Q43" i="4"/>
  <c r="J42" i="4"/>
  <c r="M42" i="4"/>
  <c r="P42" i="4"/>
  <c r="S42" i="4"/>
  <c r="R42" i="4"/>
  <c r="Q42" i="4"/>
  <c r="J41" i="4"/>
  <c r="M41" i="4"/>
  <c r="P41" i="4"/>
  <c r="S41" i="4"/>
  <c r="R41" i="4"/>
  <c r="Q41" i="4"/>
  <c r="J40" i="4"/>
  <c r="M40" i="4"/>
  <c r="P40" i="4"/>
  <c r="S40" i="4"/>
  <c r="R40" i="4"/>
  <c r="Q40" i="4"/>
  <c r="J38" i="4"/>
  <c r="M38" i="4"/>
  <c r="P38" i="4"/>
  <c r="S38" i="4"/>
  <c r="R38" i="4"/>
  <c r="Q38" i="4"/>
  <c r="J37" i="4"/>
  <c r="M37" i="4"/>
  <c r="P37" i="4"/>
  <c r="S37" i="4"/>
  <c r="R37" i="4"/>
  <c r="Q37" i="4"/>
  <c r="J36" i="4"/>
  <c r="M36" i="4"/>
  <c r="P36" i="4"/>
  <c r="S36" i="4"/>
  <c r="R36" i="4"/>
  <c r="Q36" i="4"/>
  <c r="J35" i="4"/>
  <c r="M35" i="4"/>
  <c r="P35" i="4"/>
  <c r="S35" i="4"/>
  <c r="R35" i="4"/>
  <c r="Q35" i="4"/>
  <c r="J34" i="4"/>
  <c r="M34" i="4"/>
  <c r="P34" i="4"/>
  <c r="S34" i="4"/>
  <c r="R34" i="4"/>
  <c r="Q34" i="4"/>
  <c r="J33" i="4"/>
  <c r="M33" i="4"/>
  <c r="P33" i="4"/>
  <c r="S33" i="4"/>
  <c r="R33" i="4"/>
  <c r="Q33" i="4"/>
  <c r="J31" i="4"/>
  <c r="M31" i="4"/>
  <c r="S31" i="4"/>
  <c r="R31" i="4"/>
  <c r="Q31" i="4"/>
  <c r="J30" i="4"/>
  <c r="M30" i="4"/>
  <c r="S30" i="4"/>
  <c r="R30" i="4"/>
  <c r="Q30" i="4"/>
  <c r="J29" i="4"/>
  <c r="M29" i="4"/>
  <c r="S29" i="4"/>
  <c r="R29" i="4"/>
  <c r="Q29" i="4"/>
  <c r="J28" i="4"/>
  <c r="M28" i="4"/>
  <c r="S28" i="4"/>
  <c r="R28" i="4"/>
  <c r="Q28" i="4"/>
  <c r="J27" i="4"/>
  <c r="M27" i="4"/>
  <c r="S27" i="4"/>
  <c r="R27" i="4"/>
  <c r="Q27" i="4"/>
  <c r="J26" i="4"/>
  <c r="M26" i="4"/>
  <c r="S26" i="4"/>
  <c r="R26" i="4"/>
  <c r="Q26" i="4"/>
  <c r="J24" i="4"/>
  <c r="M24" i="4"/>
  <c r="S24" i="4"/>
  <c r="R24" i="4"/>
  <c r="Q24" i="4"/>
  <c r="J23" i="4"/>
  <c r="M23" i="4"/>
  <c r="S23" i="4"/>
  <c r="R23" i="4"/>
  <c r="Q23" i="4"/>
  <c r="J22" i="4"/>
  <c r="M22" i="4"/>
  <c r="S22" i="4"/>
  <c r="R22" i="4"/>
  <c r="Q22" i="4"/>
  <c r="J21" i="4"/>
  <c r="M21" i="4"/>
  <c r="S21" i="4"/>
  <c r="R21" i="4"/>
  <c r="Q21" i="4"/>
  <c r="J20" i="4"/>
  <c r="M20" i="4"/>
  <c r="S20" i="4"/>
  <c r="R20" i="4"/>
  <c r="Q20" i="4"/>
  <c r="J19" i="4"/>
  <c r="M19" i="4"/>
  <c r="S19" i="4"/>
  <c r="R19" i="4"/>
  <c r="Q19" i="4"/>
  <c r="J17" i="4"/>
  <c r="M17" i="4"/>
  <c r="S17" i="4"/>
  <c r="R17" i="4"/>
  <c r="Q17" i="4"/>
  <c r="J16" i="4"/>
  <c r="M16" i="4"/>
  <c r="S16" i="4"/>
  <c r="R16" i="4"/>
  <c r="Q16" i="4"/>
  <c r="J15" i="4"/>
  <c r="M15" i="4"/>
  <c r="S15" i="4"/>
  <c r="R15" i="4"/>
  <c r="Q15" i="4"/>
  <c r="J14" i="4"/>
  <c r="M14" i="4"/>
  <c r="S14" i="4"/>
  <c r="R14" i="4"/>
  <c r="Q14" i="4"/>
  <c r="J13" i="4"/>
  <c r="M13" i="4"/>
  <c r="S13" i="4"/>
  <c r="R13" i="4"/>
  <c r="Q13" i="4"/>
  <c r="J12" i="4"/>
  <c r="M12" i="4"/>
  <c r="S12" i="4"/>
  <c r="R12" i="4"/>
  <c r="Q12" i="4"/>
</calcChain>
</file>

<file path=xl/sharedStrings.xml><?xml version="1.0" encoding="utf-8"?>
<sst xmlns="http://schemas.openxmlformats.org/spreadsheetml/2006/main" count="551" uniqueCount="229">
  <si>
    <t>AÑO</t>
  </si>
  <si>
    <t>ENTIDAD</t>
  </si>
  <si>
    <t>PROGRAMA</t>
  </si>
  <si>
    <t>CAPÍTULO</t>
  </si>
  <si>
    <t>CONCEPTO</t>
  </si>
  <si>
    <t>PARTIDA GENÉRICA</t>
  </si>
  <si>
    <t>PARTIDA ESPECIFICA</t>
  </si>
  <si>
    <t>PROGRAMAS CON PRIORIDAD NACIONAL</t>
  </si>
  <si>
    <t xml:space="preserve">ORIGEN DE LOS RECURSOS </t>
  </si>
  <si>
    <t>APORTACIONES ESTATALES</t>
  </si>
  <si>
    <t>FINANCIAMIENTO</t>
  </si>
  <si>
    <t>FEDERAL</t>
  </si>
  <si>
    <t>MUNICIPAL</t>
  </si>
  <si>
    <t>SUB TOTAL</t>
  </si>
  <si>
    <t>ESTATAL</t>
  </si>
  <si>
    <t>TOTAL</t>
  </si>
  <si>
    <t>APORTACIONES FEDERALES (FASP)</t>
  </si>
  <si>
    <t>RECURSOS EJERCIDOS</t>
  </si>
  <si>
    <t>RECURSOS DEVENGADOS</t>
  </si>
  <si>
    <t>RECURSOS COMPROMETIDOS</t>
  </si>
  <si>
    <t>RECURSOS DISPONIBLES</t>
  </si>
  <si>
    <t>UNIDAD DE MEDIDA</t>
  </si>
  <si>
    <t>CANTIDAD</t>
  </si>
  <si>
    <t>PERSONA</t>
  </si>
  <si>
    <t>META CONVENIDA Y MODIFCADA</t>
  </si>
  <si>
    <t>META POR</t>
  </si>
  <si>
    <t>FORMATO ESPECIFICO</t>
  </si>
  <si>
    <t>FINANCIAMIENTO CONJUNTO PARA LA SEGURIDAD PÚBLICA</t>
  </si>
  <si>
    <t>PREVENCIÓN SOCIAL DE LA VIOLENCIA Y LA DELINCUENCIA CON PARTICIPACIÓN CIUDADANA</t>
  </si>
  <si>
    <t xml:space="preserve"> </t>
  </si>
  <si>
    <t>ENTIDAD FEDERATIVA: GUANAJUATO</t>
  </si>
  <si>
    <t>EJE</t>
  </si>
  <si>
    <t>SUBPROGRAMA</t>
  </si>
  <si>
    <t>Desarrollo de Capacidades en las Instituciones Locales para el Diseño de Políticas Públicas Destinadas a la Prevención Social de la Violencia y la Delincuencia con Participación Ciudadana en Temas de Seguridad Pública</t>
  </si>
  <si>
    <t>Prevención social de la violencia y la delincuencia con participación ciudadana</t>
  </si>
  <si>
    <t>DESARROLLO Y OPERACIÓN POLICIAL</t>
  </si>
  <si>
    <t>Desarrollo, Profesionalización y Certificación Policial</t>
  </si>
  <si>
    <t>Profesionalización de las Instituciones de Seguridad Pública</t>
  </si>
  <si>
    <t>Fortalecimiento de las Capacidades de Evaluación en Control de Confianza</t>
  </si>
  <si>
    <t>Red Nacional de Radiocomunicación</t>
  </si>
  <si>
    <t>Fortalecimiento de Programas Prioritarios Locales de las Instituciones de Seguridad Pública e Impartición de Justicia</t>
  </si>
  <si>
    <t>Gestión de Capacidades Institucionales para el Servicio de Seguridad Pública y la Aplicación de la Ley Penal</t>
  </si>
  <si>
    <t>Implementación y Desarrollo del Sistema de Justicia Penal y Sistemas Complementarios</t>
  </si>
  <si>
    <t>Fortalecimiento al Sistema Penitenciario Nacional y de Ejecución de Medidas para Adolescentes</t>
  </si>
  <si>
    <t>Desarrollo de las Ciencias Forenses en la Investigación de Hechos Delictivos</t>
  </si>
  <si>
    <t>ADMINISTRACIÓN DE LA INFORMACIÓN PARA LA SEGURIDAD PÚBLICA</t>
  </si>
  <si>
    <t>Sistema Nacional de Información para la Seguridad Pública</t>
  </si>
  <si>
    <t>Sistema Nacional de Información</t>
  </si>
  <si>
    <t>Registro Público Vehicular</t>
  </si>
  <si>
    <t>Sistema Nacional de Atención de Llamadas de Emergencia y Denuncias Ciudadanas</t>
  </si>
  <si>
    <t>TECNOLOGÍA, INFRAESTRUCTURA Y EQUIPAMIENTO DE APOYO A LA OPERACIÓN POLICIAL</t>
  </si>
  <si>
    <t>SEGUIMIENTO Y EVALUACIÓN</t>
  </si>
  <si>
    <t>META ALCANZADA</t>
  </si>
  <si>
    <t>ESTRUCTURA PROGRAMÁTICA PARA EL SEGUIMIENTO DE LOS RECURSOS 2016</t>
  </si>
  <si>
    <t xml:space="preserve"> FORMATO GENERAL </t>
  </si>
  <si>
    <t xml:space="preserve"> SISTEMA NACIONAL DE SEGURIDAD PÚBLICA </t>
  </si>
  <si>
    <t xml:space="preserve"> AVANCE EN LA APLICACION DE LOS RECURSOS ASIGNADOS A LOS PROGRAMAS CON PRIORIDAD NACIONAL EN MATERIA DE SEGURIDAD PUBLICA, 2016
(cifras marzo 2016)</t>
  </si>
  <si>
    <t>(PESOS)</t>
  </si>
  <si>
    <t xml:space="preserve"> ENTIDAD FEDERATIVA: GUANAJUATO </t>
  </si>
  <si>
    <t xml:space="preserve"> ANEXO TÉCNICO / PROGRAMA CON PRIORIDAD NACIONAL </t>
  </si>
  <si>
    <t>FINANCIAMIENTO CONJUNTO</t>
  </si>
  <si>
    <t xml:space="preserve"> IMPORTE CONVENIDO </t>
  </si>
  <si>
    <t xml:space="preserve"> COMPROMETIDO </t>
  </si>
  <si>
    <t xml:space="preserve"> DEVENGADO </t>
  </si>
  <si>
    <t xml:space="preserve"> PAGADO </t>
  </si>
  <si>
    <t>SALDO POR EJERCER</t>
  </si>
  <si>
    <t xml:space="preserve"> FEDERAL </t>
  </si>
  <si>
    <t xml:space="preserve"> ESTATAL </t>
  </si>
  <si>
    <t xml:space="preserve"> TOTAL </t>
  </si>
  <si>
    <t>01</t>
  </si>
  <si>
    <t>Bienes Muebles, Inmuebles e Intangibles</t>
  </si>
  <si>
    <t>Materiales y Suministros</t>
  </si>
  <si>
    <t>Servicios Generales</t>
  </si>
  <si>
    <t>Transferencias, Asignaciones, Subsidios y Otras Ayudas</t>
  </si>
  <si>
    <t>Inversión Pública</t>
  </si>
  <si>
    <t>02</t>
  </si>
  <si>
    <t>Servicios Personales</t>
  </si>
  <si>
    <t>03</t>
  </si>
  <si>
    <t>Tecnologías, Infraestructura y Equipamiento de Apoyo a la Operación Policial</t>
  </si>
  <si>
    <t>04</t>
  </si>
  <si>
    <t>05</t>
  </si>
  <si>
    <t>06</t>
  </si>
  <si>
    <t>07</t>
  </si>
  <si>
    <t>08</t>
  </si>
  <si>
    <t>Seguimiento y Evaluación</t>
  </si>
  <si>
    <t>FORMATO GENERAL</t>
  </si>
  <si>
    <t>SISTEMA NACIONAL DE SEGURIDAD PÚBLICA</t>
  </si>
  <si>
    <t>SUBSIDIO A LOS MUNICIPIOS Y DEMARCACIONES TERRITORIALES DEL DISTRITO FEDERAL Y, EN SU CASO, A LAS ENTIDADES FEDERATIVAS QUE EJERZAN DE MANERA DIRECTA O COORDINADA LA FUNCIÓN DE SEGURIDAD PÚBLICA (FORTASEG 2016)</t>
  </si>
  <si>
    <t>(CIFRAS AL 31 DE MARZO DE 2016)</t>
  </si>
  <si>
    <t>GUANAJUATO</t>
  </si>
  <si>
    <t>IMPORTE CONVENIDO</t>
  </si>
  <si>
    <t>COMPROMETIDO</t>
  </si>
  <si>
    <t>DEVENGADO</t>
  </si>
  <si>
    <t>PAGADO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</si>
  <si>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</si>
  <si>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</si>
  <si>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</si>
  <si>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</si>
  <si>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</si>
  <si>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PÚBLICA</t>
  </si>
  <si>
    <t>No se ha recibido el recurso en el Estado, para ser transferido a los municipios beneficiarios.</t>
  </si>
  <si>
    <r>
      <t xml:space="preserve">ENTIDAD FEDERATIVA: </t>
    </r>
    <r>
      <rPr>
        <b/>
        <u/>
        <sz val="10"/>
        <color theme="1"/>
        <rFont val="Arial"/>
        <family val="2"/>
      </rPr>
      <t>GUANAJUATO</t>
    </r>
  </si>
  <si>
    <t>PARTIDA ESPECÍFICA</t>
  </si>
  <si>
    <t>PRESUPUESTO MODIFICADO</t>
  </si>
  <si>
    <t>APLICACIÓN DE RECURSOS</t>
  </si>
  <si>
    <t>METAS</t>
  </si>
  <si>
    <t>APORTACIONES FEDERALES</t>
  </si>
  <si>
    <t>FINANCIAMIENTO
CONJUNTO</t>
  </si>
  <si>
    <t>SUB
TOTAL</t>
  </si>
  <si>
    <t>Totalidad del recurso ministrado entregado a los municipios</t>
  </si>
  <si>
    <t>Remuneraciones al Personal de Carácter Transitorio</t>
  </si>
  <si>
    <t>Honorarios asimilables a salarios</t>
  </si>
  <si>
    <t>Honorarios</t>
  </si>
  <si>
    <t>Sueldos base al personal eventual</t>
  </si>
  <si>
    <t>Materiales de administración, emisión de documentos y artículos oficiales</t>
  </si>
  <si>
    <t>Materiales, útiles y equipos menores de oficina</t>
  </si>
  <si>
    <t>Materiales y útiles de oficina</t>
  </si>
  <si>
    <t>Materiales y útiles de impresión y reproducción</t>
  </si>
  <si>
    <t>Materiales, útiles y equipos menores de tecnologías de la información y comunicaciones</t>
  </si>
  <si>
    <t>Materiales y útiles para el procesamiento en equipos y bienes informáticos</t>
  </si>
  <si>
    <t>Material impreso e información digital</t>
  </si>
  <si>
    <t>Material de apoyo informátivo</t>
  </si>
  <si>
    <t>Material de limpieza</t>
  </si>
  <si>
    <t>Materiales y útiles de enseñanza</t>
  </si>
  <si>
    <t>Materiales y suministros para planteles educativos</t>
  </si>
  <si>
    <t>Alimentos y utensilios</t>
  </si>
  <si>
    <t>Productos alimenticios para personas</t>
  </si>
  <si>
    <t>Productos alimenticios para el Ejército, Fuerza Aérea y Armada Mexicanos, y para los efectivos que participen en programas de seguridad pública</t>
  </si>
  <si>
    <t>Utensilios para el servicio de alimentación</t>
  </si>
  <si>
    <t>Materiales y artículos de construcción y de reparación</t>
  </si>
  <si>
    <t>Material eléctrico y electrónico</t>
  </si>
  <si>
    <t>Otros materiales y artículos de construcción y reparación</t>
  </si>
  <si>
    <t>Productos Químicos, Farmacéuticos y de Laboratorio</t>
  </si>
  <si>
    <t>Fibras sintéticas, hules, plásticos y derivados</t>
  </si>
  <si>
    <t>00</t>
  </si>
  <si>
    <t>Combustibles, lubricantes y aditivos</t>
  </si>
  <si>
    <t>Combustibles, lubricantes y aditivos para vehículos terrestres, aéreos, marítimos, lacustres y fluviales destinados a la ejecución de programas de seguridad pública y nacional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</si>
  <si>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</si>
  <si>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</si>
  <si>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</si>
  <si>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Prendas de seguridad y protección personal</t>
  </si>
  <si>
    <t>Prendas de protección personal</t>
  </si>
  <si>
    <t>Artículos deportivos</t>
  </si>
  <si>
    <t>Herramientas, Refacciones y Accesorios Menores</t>
  </si>
  <si>
    <t>Herramientas menores</t>
  </si>
  <si>
    <t>Refacciones y accesorios menores de equipo de cómputo y tecnologías de la información</t>
  </si>
  <si>
    <t>Refacciones y accesorios para equipo de cómputo</t>
  </si>
  <si>
    <t>Refacciones y accesorios menores de equipo de transporte</t>
  </si>
  <si>
    <t>Refacciones y accesorios menores otros bienes muebles</t>
  </si>
  <si>
    <t>Servicios básicos</t>
  </si>
  <si>
    <t>Energía eléctrica</t>
  </si>
  <si>
    <t>Servicio de energía eléctrica</t>
  </si>
  <si>
    <t>Telefonía tradicional</t>
  </si>
  <si>
    <t>Servicio telefónico convencional</t>
  </si>
  <si>
    <t>Telefonía celular</t>
  </si>
  <si>
    <t>Servicio de telefonía celular</t>
  </si>
  <si>
    <t>Servicios de acceso de Internet, redes y procesamiento de información</t>
  </si>
  <si>
    <t>Servicios de conducción de señales analógicas y digitales</t>
  </si>
  <si>
    <t>Servicios Profesionales, Científicos, Técnicos y Otros Servicios</t>
  </si>
  <si>
    <t>Servicios legales, de contabilidad, auditoría y relacionados</t>
  </si>
  <si>
    <t>Otras asesorías para la operación de programas</t>
  </si>
  <si>
    <t>Servicios de consultoría administrativa, procesos, técnica y en tecnologías de la información</t>
  </si>
  <si>
    <t>Servicios de Informática</t>
  </si>
  <si>
    <t>Servicios de capacitación</t>
  </si>
  <si>
    <t>Servicios para capacitación a servidores públicos</t>
  </si>
  <si>
    <t>Servicios de investigación científica y desarrollo</t>
  </si>
  <si>
    <t>Estudios e investigaciones</t>
  </si>
  <si>
    <t>Servicios de apoyo administrativo, traducción, fotocopiado e impresión</t>
  </si>
  <si>
    <t>Impresión y elaboración de material informativo derivado de la operación y administración de las dependencias y entidades</t>
  </si>
  <si>
    <t>Servicios de instalación, reparación, mantenimiento y conservación</t>
  </si>
  <si>
    <t>Conservación y mantenimiento menor de inmuebles</t>
  </si>
  <si>
    <t>Mantenimiento y conservación de inmuebles para la prestación de servicios administrativos</t>
  </si>
  <si>
    <t>Instalación, reparación y mantenimiento de equipo de cómputo y tecnología de
la información</t>
  </si>
  <si>
    <t>Mantenimiento y conservación de bienes informáticos</t>
  </si>
  <si>
    <t>Reparación y mantenimiento de equipo de transporte</t>
  </si>
  <si>
    <t>Mantenimiento y conservación de vehículos terrestres, aéreos, marítimos, lacustres y fluviales</t>
  </si>
  <si>
    <t>Servicios de comunicacion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</si>
  <si>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</si>
  <si>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</si>
  <si>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</si>
  <si>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aéreos</t>
  </si>
  <si>
    <t>Pasajes aéreos nacionales asociados a los programas de seguridad pública y nacional</t>
  </si>
  <si>
    <t>Pasajes terrestres</t>
  </si>
  <si>
    <t>Pasajes terrestres nacionales asociados a los programas de seguridad pública y nacional</t>
  </si>
  <si>
    <t>Viáticos en el país</t>
  </si>
  <si>
    <t>Viáticos nacionales asociados a los programas de seguridad pública y nacional</t>
  </si>
  <si>
    <t>Servicios oficiales</t>
  </si>
  <si>
    <t>Gastos de Ceremonial</t>
  </si>
  <si>
    <t>Gastos de Ceremonial de los Titulares de las Dependencias y Entidades</t>
  </si>
  <si>
    <t>Gastos de Orden Social y Cultural</t>
  </si>
  <si>
    <t>Gastos de Orden Social</t>
  </si>
  <si>
    <t>Gastos de Representacion</t>
  </si>
  <si>
    <t>Gastos para Alimentacion de Servidores Publicos de Manado</t>
  </si>
  <si>
    <t>Transferencias al Resto del Sector Público</t>
  </si>
  <si>
    <t>Transferencias otorgadas a entidades federativas y municipios</t>
  </si>
  <si>
    <t>Mobiliario y Equipo de Administración</t>
  </si>
  <si>
    <t>Muebles de oficina y estantería</t>
  </si>
  <si>
    <t>Mobiliario</t>
  </si>
  <si>
    <t>Muebles, excepto de oficina y estantería</t>
  </si>
  <si>
    <t>Equipo de cómputo y de tecnologías de la información</t>
  </si>
  <si>
    <t>Bienes informáticos</t>
  </si>
  <si>
    <t>Otros mobiliarios y equipos de administración</t>
  </si>
  <si>
    <t>Equipo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</si>
  <si>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</si>
  <si>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</si>
  <si>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</si>
  <si>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</si>
  <si>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Vehículos y equipo de transporte</t>
  </si>
  <si>
    <t>Vehículos y equipo terrestre</t>
  </si>
  <si>
    <t>Vehículos y equipo terrestres, para la ejecución de programas de seguridad pública y nacional</t>
  </si>
  <si>
    <t>Vehículos y equipo terrestres, destinados a servicios administrativos</t>
  </si>
  <si>
    <t>Maquinaria, otros equipos y herramientas</t>
  </si>
  <si>
    <t>Sistemas de aire acondicionado, calefacción y de refrigeración industrial y comercial</t>
  </si>
  <si>
    <t>Equipo de comunicación y telecomunicación</t>
  </si>
  <si>
    <t>Equipos y aparatos de comunicaciones y telecomunicaciones</t>
  </si>
  <si>
    <t>Activos intangibles</t>
  </si>
  <si>
    <t>Software</t>
  </si>
  <si>
    <t>Licencias informáticas e intelectuales</t>
  </si>
  <si>
    <t>Consejo Estatal de Consulta y Participación Ciudadana</t>
  </si>
  <si>
    <t>Obra pública en bienes propios</t>
  </si>
  <si>
    <t>Edificación no habitacional</t>
  </si>
  <si>
    <t>Obras de construcción para edificios no habitacionales</t>
  </si>
  <si>
    <t>Mantenimiento y rehabilitación de edificaciones no habitacionales</t>
  </si>
  <si>
    <t>Instalaciones y equipamiento en construcciónes</t>
  </si>
  <si>
    <t>Instalaciones y obras de construcción especializada</t>
  </si>
  <si>
    <t>Trabajos de acabados en edificaciones y otros trabajos especializados</t>
  </si>
  <si>
    <t>Ensamble y edificación de construcciónes prefabricadas</t>
  </si>
  <si>
    <t>Servicios de supervisión de obras</t>
  </si>
  <si>
    <t>Otros servicios relacionados con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</si>
</sst>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??_);_(@_)"/>
    <numFmt numFmtId="165" formatCode="00"/>
    <numFmt numFmtId="166" formatCode="#,##0.00_ ;\-#,##0.00\ 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9" fontId="3" fillId="0" borderId="0" applyFont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5" borderId="0" applyNumberFormat="0" applyBorder="0" applyAlignment="0" applyProtection="0"/>
    <xf numFmtId="0" fontId="9" fillId="9" borderId="0" applyNumberFormat="0" applyBorder="0" applyAlignment="0" applyProtection="0"/>
    <xf numFmtId="0" fontId="10" fillId="26" borderId="8" applyNumberFormat="0" applyAlignment="0" applyProtection="0"/>
    <xf numFmtId="0" fontId="11" fillId="27" borderId="9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13" borderId="8" applyNumberFormat="0" applyAlignment="0" applyProtection="0"/>
    <xf numFmtId="0" fontId="18" fillId="0" borderId="13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7" fillId="28" borderId="14" applyNumberFormat="0" applyFont="0" applyAlignment="0" applyProtection="0"/>
    <xf numFmtId="0" fontId="20" fillId="26" borderId="15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6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 applyAlignment="1">
      <alignment horizontal="justify" wrapText="1"/>
    </xf>
    <xf numFmtId="0" fontId="0" fillId="4" borderId="1" xfId="0" applyFill="1" applyBorder="1"/>
    <xf numFmtId="2" fontId="0" fillId="4" borderId="1" xfId="0" applyNumberFormat="1" applyFill="1" applyBorder="1"/>
    <xf numFmtId="2" fontId="0" fillId="3" borderId="1" xfId="0" applyNumberFormat="1" applyFill="1" applyBorder="1"/>
    <xf numFmtId="2" fontId="0" fillId="5" borderId="1" xfId="0" applyNumberFormat="1" applyFill="1" applyBorder="1"/>
    <xf numFmtId="0" fontId="2" fillId="3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7" borderId="1" xfId="0" applyFill="1" applyBorder="1"/>
    <xf numFmtId="2" fontId="0" fillId="0" borderId="1" xfId="0" applyNumberForma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textRotation="90" wrapText="1"/>
    </xf>
    <xf numFmtId="49" fontId="2" fillId="7" borderId="1" xfId="0" applyNumberFormat="1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textRotation="90" wrapText="1"/>
    </xf>
    <xf numFmtId="0" fontId="2" fillId="7" borderId="6" xfId="0" applyFont="1" applyFill="1" applyBorder="1" applyAlignment="1">
      <alignment horizontal="center" vertical="center" textRotation="90" wrapText="1"/>
    </xf>
    <xf numFmtId="0" fontId="2" fillId="7" borderId="7" xfId="0" applyFont="1" applyFill="1" applyBorder="1" applyAlignment="1">
      <alignment horizontal="center" vertical="center" textRotation="90" wrapText="1"/>
    </xf>
    <xf numFmtId="49" fontId="2" fillId="7" borderId="5" xfId="0" applyNumberFormat="1" applyFont="1" applyFill="1" applyBorder="1" applyAlignment="1">
      <alignment horizontal="center" vertical="center" textRotation="90" wrapText="1"/>
    </xf>
    <xf numFmtId="49" fontId="2" fillId="7" borderId="6" xfId="0" applyNumberFormat="1" applyFont="1" applyFill="1" applyBorder="1" applyAlignment="1">
      <alignment horizontal="center" vertical="center" textRotation="90" wrapText="1"/>
    </xf>
    <xf numFmtId="49" fontId="2" fillId="7" borderId="7" xfId="0" applyNumberFormat="1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2" fontId="5" fillId="0" borderId="1" xfId="0" applyNumberFormat="1" applyFont="1" applyBorder="1" applyAlignment="1">
      <alignment horizontal="center" vertical="center" textRotation="90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5" xfId="0" quotePrefix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0" fontId="6" fillId="0" borderId="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0" fillId="0" borderId="0" xfId="0" applyFill="1"/>
    <xf numFmtId="0" fontId="6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/>
    <xf numFmtId="0" fontId="23" fillId="0" borderId="0" xfId="0" applyFont="1" applyFill="1" applyAlignment="1">
      <alignment vertical="center"/>
    </xf>
    <xf numFmtId="0" fontId="19" fillId="0" borderId="0" xfId="0" applyNumberFormat="1" applyFont="1" applyFill="1" applyBorder="1"/>
    <xf numFmtId="0" fontId="19" fillId="0" borderId="0" xfId="0" applyFont="1" applyFill="1" applyBorder="1" applyAlignment="1"/>
    <xf numFmtId="0" fontId="19" fillId="0" borderId="0" xfId="0" applyFont="1" applyFill="1" applyBorder="1"/>
    <xf numFmtId="0" fontId="24" fillId="0" borderId="1" xfId="0" applyFont="1" applyFill="1" applyBorder="1" applyAlignment="1">
      <alignment horizontal="center" vertical="center" textRotation="90" wrapText="1"/>
    </xf>
    <xf numFmtId="0" fontId="24" fillId="0" borderId="1" xfId="0" applyNumberFormat="1" applyFont="1" applyFill="1" applyBorder="1" applyAlignment="1">
      <alignment horizontal="center" vertical="center" textRotation="90" wrapText="1"/>
    </xf>
    <xf numFmtId="0" fontId="24" fillId="0" borderId="1" xfId="0" applyFont="1" applyFill="1" applyBorder="1" applyAlignment="1">
      <alignment horizontal="center" vertical="center"/>
    </xf>
    <xf numFmtId="164" fontId="24" fillId="0" borderId="1" xfId="51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43" fontId="24" fillId="0" borderId="1" xfId="51" applyFont="1" applyFill="1" applyBorder="1" applyAlignment="1">
      <alignment horizontal="center"/>
    </xf>
    <xf numFmtId="43" fontId="24" fillId="0" borderId="1" xfId="5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vertical="center"/>
    </xf>
    <xf numFmtId="43" fontId="19" fillId="0" borderId="0" xfId="51" applyFont="1" applyFill="1" applyBorder="1"/>
    <xf numFmtId="165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19" fillId="0" borderId="0" xfId="51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vertical="center"/>
    </xf>
    <xf numFmtId="0" fontId="24" fillId="0" borderId="16" xfId="0" applyFont="1" applyFill="1" applyBorder="1" applyAlignment="1">
      <alignment horizontal="center" vertical="center" textRotation="90" wrapText="1"/>
    </xf>
    <xf numFmtId="0" fontId="24" fillId="0" borderId="16" xfId="0" applyNumberFormat="1" applyFont="1" applyFill="1" applyBorder="1" applyAlignment="1">
      <alignment horizontal="center" vertical="center" textRotation="90" wrapText="1"/>
    </xf>
    <xf numFmtId="0" fontId="24" fillId="0" borderId="16" xfId="51" applyNumberFormat="1" applyFont="1" applyFill="1" applyBorder="1" applyAlignment="1">
      <alignment horizontal="center" vertical="center" textRotation="90" wrapText="1"/>
    </xf>
    <xf numFmtId="0" fontId="24" fillId="0" borderId="16" xfId="0" applyFont="1" applyFill="1" applyBorder="1" applyAlignment="1">
      <alignment horizontal="center" vertical="center" wrapText="1"/>
    </xf>
    <xf numFmtId="164" fontId="24" fillId="0" borderId="17" xfId="51" applyNumberFormat="1" applyFont="1" applyFill="1" applyBorder="1" applyAlignment="1">
      <alignment horizontal="center" vertical="center"/>
    </xf>
    <xf numFmtId="164" fontId="24" fillId="0" borderId="18" xfId="51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164" fontId="24" fillId="0" borderId="19" xfId="5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 textRotation="90" wrapText="1"/>
    </xf>
    <xf numFmtId="0" fontId="24" fillId="0" borderId="20" xfId="0" applyNumberFormat="1" applyFont="1" applyFill="1" applyBorder="1" applyAlignment="1">
      <alignment horizontal="center" vertical="center" textRotation="90" wrapText="1"/>
    </xf>
    <xf numFmtId="0" fontId="24" fillId="0" borderId="20" xfId="51" applyNumberFormat="1" applyFont="1" applyFill="1" applyBorder="1" applyAlignment="1">
      <alignment horizontal="center" vertical="center" textRotation="90" wrapText="1"/>
    </xf>
    <xf numFmtId="0" fontId="24" fillId="0" borderId="20" xfId="0" applyFont="1" applyFill="1" applyBorder="1" applyAlignment="1">
      <alignment horizontal="center" vertical="center" wrapText="1"/>
    </xf>
    <xf numFmtId="3" fontId="24" fillId="0" borderId="21" xfId="0" applyNumberFormat="1" applyFont="1" applyFill="1" applyBorder="1" applyAlignment="1">
      <alignment horizontal="center" vertical="center" wrapText="1"/>
    </xf>
    <xf numFmtId="3" fontId="24" fillId="0" borderId="22" xfId="0" applyNumberFormat="1" applyFont="1" applyFill="1" applyBorder="1" applyAlignment="1">
      <alignment horizontal="center" vertical="center" wrapText="1"/>
    </xf>
    <xf numFmtId="3" fontId="24" fillId="0" borderId="23" xfId="0" applyNumberFormat="1" applyFont="1" applyFill="1" applyBorder="1" applyAlignment="1">
      <alignment horizontal="center" vertical="center" wrapText="1"/>
    </xf>
    <xf numFmtId="3" fontId="24" fillId="0" borderId="24" xfId="0" applyNumberFormat="1" applyFont="1" applyFill="1" applyBorder="1" applyAlignment="1">
      <alignment horizontal="center" vertical="center" wrapText="1"/>
    </xf>
    <xf numFmtId="3" fontId="24" fillId="0" borderId="16" xfId="0" applyNumberFormat="1" applyFont="1" applyFill="1" applyBorder="1" applyAlignment="1">
      <alignment horizontal="center" vertical="center" textRotation="90" wrapText="1"/>
    </xf>
    <xf numFmtId="164" fontId="24" fillId="0" borderId="16" xfId="0" applyNumberFormat="1" applyFont="1" applyFill="1" applyBorder="1" applyAlignment="1">
      <alignment horizontal="center" vertical="center" textRotation="90" wrapText="1"/>
    </xf>
    <xf numFmtId="0" fontId="24" fillId="0" borderId="24" xfId="0" applyFont="1" applyFill="1" applyBorder="1" applyAlignment="1">
      <alignment horizontal="center" vertical="center" textRotation="90" wrapText="1"/>
    </xf>
    <xf numFmtId="0" fontId="24" fillId="0" borderId="24" xfId="0" applyNumberFormat="1" applyFont="1" applyFill="1" applyBorder="1" applyAlignment="1">
      <alignment horizontal="center" vertical="center" textRotation="90" wrapText="1"/>
    </xf>
    <xf numFmtId="0" fontId="24" fillId="0" borderId="24" xfId="51" applyNumberFormat="1" applyFont="1" applyFill="1" applyBorder="1" applyAlignment="1">
      <alignment horizontal="center" vertical="center" textRotation="90" wrapText="1"/>
    </xf>
    <xf numFmtId="0" fontId="24" fillId="0" borderId="24" xfId="0" applyFont="1" applyFill="1" applyBorder="1" applyAlignment="1">
      <alignment horizontal="center" vertical="center" wrapText="1"/>
    </xf>
    <xf numFmtId="3" fontId="24" fillId="0" borderId="16" xfId="0" applyNumberFormat="1" applyFont="1" applyFill="1" applyBorder="1" applyAlignment="1">
      <alignment horizontal="center" vertical="center" wrapText="1"/>
    </xf>
    <xf numFmtId="3" fontId="24" fillId="0" borderId="20" xfId="0" applyNumberFormat="1" applyFont="1" applyFill="1" applyBorder="1" applyAlignment="1">
      <alignment horizontal="center" vertical="center" wrapText="1"/>
    </xf>
    <xf numFmtId="3" fontId="24" fillId="0" borderId="24" xfId="0" applyNumberFormat="1" applyFont="1" applyFill="1" applyBorder="1" applyAlignment="1">
      <alignment horizontal="center" vertical="center" textRotation="90" wrapText="1"/>
    </xf>
    <xf numFmtId="164" fontId="24" fillId="0" borderId="24" xfId="0" applyNumberFormat="1" applyFont="1" applyFill="1" applyBorder="1" applyAlignment="1">
      <alignment horizontal="center" vertical="center" textRotation="90" wrapText="1"/>
    </xf>
    <xf numFmtId="43" fontId="19" fillId="0" borderId="1" xfId="51" applyFont="1" applyFill="1" applyBorder="1" applyAlignment="1">
      <alignment vertical="center"/>
    </xf>
    <xf numFmtId="43" fontId="24" fillId="0" borderId="1" xfId="51" applyFont="1" applyFill="1" applyBorder="1" applyAlignment="1">
      <alignment horizontal="center" vertical="center" wrapText="1"/>
    </xf>
    <xf numFmtId="166" fontId="24" fillId="0" borderId="1" xfId="51" applyNumberFormat="1" applyFont="1" applyFill="1" applyBorder="1" applyAlignment="1">
      <alignment vertical="center" wrapText="1"/>
    </xf>
    <xf numFmtId="9" fontId="24" fillId="0" borderId="1" xfId="1" applyFont="1" applyFill="1" applyBorder="1" applyAlignment="1">
      <alignment vertical="center" wrapText="1"/>
    </xf>
    <xf numFmtId="43" fontId="19" fillId="0" borderId="0" xfId="51" applyFont="1" applyFill="1" applyBorder="1" applyAlignment="1">
      <alignment vertical="center"/>
    </xf>
    <xf numFmtId="165" fontId="24" fillId="0" borderId="1" xfId="0" applyNumberFormat="1" applyFont="1" applyFill="1" applyBorder="1" applyAlignment="1">
      <alignment horizontal="center" vertical="center"/>
    </xf>
    <xf numFmtId="0" fontId="24" fillId="0" borderId="1" xfId="51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justify" vertical="center"/>
    </xf>
    <xf numFmtId="4" fontId="24" fillId="0" borderId="2" xfId="0" applyNumberFormat="1" applyFont="1" applyFill="1" applyBorder="1" applyAlignment="1">
      <alignment vertical="center" wrapText="1"/>
    </xf>
    <xf numFmtId="9" fontId="28" fillId="0" borderId="1" xfId="1" applyFont="1" applyFill="1" applyBorder="1" applyAlignment="1">
      <alignment vertical="center"/>
    </xf>
    <xf numFmtId="4" fontId="24" fillId="0" borderId="4" xfId="0" applyNumberFormat="1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19" fillId="0" borderId="0" xfId="5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</cellXfs>
  <cellStyles count="5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 2" xfId="37"/>
    <cellStyle name="Millares 2 2" xfId="38"/>
    <cellStyle name="Millares 3" xfId="51"/>
    <cellStyle name="Normal" xfId="0" builtinId="0"/>
    <cellStyle name="Normal 2" xfId="39"/>
    <cellStyle name="Normal 2 2" xfId="40"/>
    <cellStyle name="Normal 2 2 2" xfId="41"/>
    <cellStyle name="Normal 3" xfId="42"/>
    <cellStyle name="Normal 3 2" xfId="43"/>
    <cellStyle name="Normal 4" xfId="44"/>
    <cellStyle name="Note" xfId="45"/>
    <cellStyle name="Output" xfId="46"/>
    <cellStyle name="Porcentaje" xfId="1" builtinId="5"/>
    <cellStyle name="Porcentual 2" xfId="47"/>
    <cellStyle name="Porcentual 2 2" xfId="48"/>
    <cellStyle name="Title" xfId="49"/>
    <cellStyle name="Warning Text" xfId="50"/>
  </cellStyles>
  <dxfs count="0"/>
  <tableStyles count="0" defaultTableStyle="TableStyleMedium9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="40" zoomScaleNormal="40" zoomScalePageLayoutView="40" workbookViewId="0">
      <selection activeCell="A5" sqref="A5:S5"/>
    </sheetView>
  </sheetViews>
  <sheetFormatPr baseColWidth="10" defaultColWidth="11.5703125" defaultRowHeight="15" x14ac:dyDescent="0.25"/>
  <cols>
    <col min="1" max="2" width="11.7109375" style="21" customWidth="1"/>
    <col min="3" max="3" width="18.140625" style="21" customWidth="1"/>
    <col min="4" max="4" width="64.28515625" customWidth="1"/>
    <col min="5" max="19" width="36.42578125" customWidth="1"/>
    <col min="20" max="16384" width="11.5703125" style="82"/>
  </cols>
  <sheetData>
    <row r="1" spans="1:19" s="62" customFormat="1" ht="30" customHeight="1" x14ac:dyDescent="0.4">
      <c r="A1" s="60"/>
      <c r="B1" s="60"/>
      <c r="C1" s="6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62" customFormat="1" ht="30" customHeight="1" x14ac:dyDescent="0.4">
      <c r="A2" s="63" t="s">
        <v>54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s="62" customFormat="1" ht="30" customHeight="1" x14ac:dyDescent="0.4">
      <c r="A3" s="63" t="s">
        <v>55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s="62" customFormat="1" ht="63" customHeight="1" x14ac:dyDescent="0.4">
      <c r="A4" s="64" t="s">
        <v>56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s="62" customFormat="1" ht="30" customHeight="1" x14ac:dyDescent="0.4">
      <c r="A5" s="63" t="s">
        <v>57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 s="62" customFormat="1" ht="30" customHeight="1" x14ac:dyDescent="0.4">
      <c r="A6" s="63" t="s">
        <v>58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1:19" s="62" customFormat="1" ht="30" customHeight="1" x14ac:dyDescent="0.4">
      <c r="A7" s="60"/>
      <c r="B7" s="60"/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s="68" customFormat="1" ht="40.9" customHeight="1" x14ac:dyDescent="0.25">
      <c r="A8" s="65" t="s">
        <v>31</v>
      </c>
      <c r="B8" s="65" t="s">
        <v>2</v>
      </c>
      <c r="C8" s="65" t="s">
        <v>3</v>
      </c>
      <c r="D8" s="66" t="s">
        <v>59</v>
      </c>
      <c r="E8" s="67" t="s">
        <v>60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19" s="68" customFormat="1" ht="40.9" customHeight="1" x14ac:dyDescent="0.25">
      <c r="A9" s="65"/>
      <c r="B9" s="65"/>
      <c r="C9" s="65"/>
      <c r="D9" s="69"/>
      <c r="E9" s="67" t="s">
        <v>61</v>
      </c>
      <c r="F9" s="67"/>
      <c r="G9" s="67"/>
      <c r="H9" s="67" t="s">
        <v>62</v>
      </c>
      <c r="I9" s="67"/>
      <c r="J9" s="67"/>
      <c r="K9" s="67" t="s">
        <v>63</v>
      </c>
      <c r="L9" s="67"/>
      <c r="M9" s="67"/>
      <c r="N9" s="67" t="s">
        <v>64</v>
      </c>
      <c r="O9" s="67"/>
      <c r="P9" s="67"/>
      <c r="Q9" s="67" t="s">
        <v>65</v>
      </c>
      <c r="R9" s="67"/>
      <c r="S9" s="67"/>
    </row>
    <row r="10" spans="1:19" s="68" customFormat="1" ht="66" customHeight="1" x14ac:dyDescent="0.25">
      <c r="A10" s="65"/>
      <c r="B10" s="65"/>
      <c r="C10" s="65"/>
      <c r="D10" s="70"/>
      <c r="E10" s="71" t="s">
        <v>66</v>
      </c>
      <c r="F10" s="71" t="s">
        <v>67</v>
      </c>
      <c r="G10" s="71" t="s">
        <v>68</v>
      </c>
      <c r="H10" s="71" t="s">
        <v>66</v>
      </c>
      <c r="I10" s="71" t="s">
        <v>67</v>
      </c>
      <c r="J10" s="71" t="s">
        <v>68</v>
      </c>
      <c r="K10" s="71" t="s">
        <v>66</v>
      </c>
      <c r="L10" s="71" t="s">
        <v>67</v>
      </c>
      <c r="M10" s="71" t="s">
        <v>68</v>
      </c>
      <c r="N10" s="71" t="s">
        <v>66</v>
      </c>
      <c r="O10" s="71" t="s">
        <v>67</v>
      </c>
      <c r="P10" s="71" t="s">
        <v>68</v>
      </c>
      <c r="Q10" s="71" t="s">
        <v>66</v>
      </c>
      <c r="R10" s="71" t="s">
        <v>67</v>
      </c>
      <c r="S10" s="71" t="s">
        <v>68</v>
      </c>
    </row>
    <row r="11" spans="1:19" s="77" customFormat="1" ht="225.75" customHeight="1" x14ac:dyDescent="0.25">
      <c r="A11" s="72">
        <v>1</v>
      </c>
      <c r="B11" s="73" t="s">
        <v>69</v>
      </c>
      <c r="C11" s="74"/>
      <c r="D11" s="75" t="s">
        <v>33</v>
      </c>
      <c r="E11" s="76">
        <v>0</v>
      </c>
      <c r="F11" s="76">
        <v>31645100</v>
      </c>
      <c r="G11" s="76">
        <v>31645100</v>
      </c>
      <c r="H11" s="76">
        <f t="shared" ref="H11:O11" si="0">+H12+H13+H14+H15+H16+H17</f>
        <v>0</v>
      </c>
      <c r="I11" s="76">
        <f t="shared" si="0"/>
        <v>0</v>
      </c>
      <c r="J11" s="76">
        <f>+H11+I11</f>
        <v>0</v>
      </c>
      <c r="K11" s="76">
        <f t="shared" si="0"/>
        <v>0</v>
      </c>
      <c r="L11" s="76">
        <f t="shared" si="0"/>
        <v>0</v>
      </c>
      <c r="M11" s="76">
        <f>+K11+L11</f>
        <v>0</v>
      </c>
      <c r="N11" s="76">
        <f t="shared" si="0"/>
        <v>0</v>
      </c>
      <c r="O11" s="76">
        <f t="shared" si="0"/>
        <v>0</v>
      </c>
      <c r="P11" s="76">
        <f>+N11+O11</f>
        <v>0</v>
      </c>
      <c r="Q11" s="76">
        <f>E11</f>
        <v>0</v>
      </c>
      <c r="R11" s="76">
        <f t="shared" ref="R11:S11" si="1">F11</f>
        <v>31645100</v>
      </c>
      <c r="S11" s="76">
        <f t="shared" si="1"/>
        <v>31645100</v>
      </c>
    </row>
    <row r="12" spans="1:19" ht="40.9" customHeight="1" x14ac:dyDescent="0.25">
      <c r="A12" s="72"/>
      <c r="B12" s="78"/>
      <c r="C12" s="79">
        <v>1000</v>
      </c>
      <c r="D12" s="80" t="s">
        <v>70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f t="shared" ref="J12:J73" si="2">+H12+I12</f>
        <v>0</v>
      </c>
      <c r="K12" s="81">
        <v>0</v>
      </c>
      <c r="L12" s="81">
        <v>0</v>
      </c>
      <c r="M12" s="81">
        <f t="shared" ref="M12:M73" si="3">+K12+L12</f>
        <v>0</v>
      </c>
      <c r="N12" s="81">
        <v>0</v>
      </c>
      <c r="O12" s="81">
        <v>0</v>
      </c>
      <c r="P12" s="81">
        <v>0</v>
      </c>
      <c r="Q12" s="81">
        <f>+E12-H12-K12-N12</f>
        <v>0</v>
      </c>
      <c r="R12" s="81">
        <f t="shared" ref="R12:S17" si="4">+F12-I12-L12-O12</f>
        <v>0</v>
      </c>
      <c r="S12" s="81">
        <f t="shared" si="4"/>
        <v>0</v>
      </c>
    </row>
    <row r="13" spans="1:19" ht="40.9" customHeight="1" x14ac:dyDescent="0.25">
      <c r="A13" s="72"/>
      <c r="B13" s="78"/>
      <c r="C13" s="79">
        <v>2000</v>
      </c>
      <c r="D13" s="80" t="s">
        <v>71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f>+H13+I13</f>
        <v>0</v>
      </c>
      <c r="K13" s="81">
        <v>0</v>
      </c>
      <c r="L13" s="81">
        <v>0</v>
      </c>
      <c r="M13" s="81">
        <f t="shared" si="3"/>
        <v>0</v>
      </c>
      <c r="N13" s="81">
        <v>0</v>
      </c>
      <c r="O13" s="81">
        <v>0</v>
      </c>
      <c r="P13" s="81">
        <v>0</v>
      </c>
      <c r="Q13" s="81">
        <f t="shared" ref="Q13:Q17" si="5">+E13-H13-K13-N13</f>
        <v>0</v>
      </c>
      <c r="R13" s="81">
        <f t="shared" si="4"/>
        <v>0</v>
      </c>
      <c r="S13" s="81">
        <f t="shared" si="4"/>
        <v>0</v>
      </c>
    </row>
    <row r="14" spans="1:19" ht="40.9" customHeight="1" x14ac:dyDescent="0.25">
      <c r="A14" s="72"/>
      <c r="B14" s="78"/>
      <c r="C14" s="79">
        <v>3000</v>
      </c>
      <c r="D14" s="80" t="s">
        <v>72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f t="shared" si="2"/>
        <v>0</v>
      </c>
      <c r="K14" s="81">
        <v>0</v>
      </c>
      <c r="L14" s="81">
        <v>0</v>
      </c>
      <c r="M14" s="81">
        <f t="shared" si="3"/>
        <v>0</v>
      </c>
      <c r="N14" s="81">
        <v>0</v>
      </c>
      <c r="O14" s="81">
        <v>0</v>
      </c>
      <c r="P14" s="81">
        <v>0</v>
      </c>
      <c r="Q14" s="81">
        <f t="shared" si="5"/>
        <v>0</v>
      </c>
      <c r="R14" s="81">
        <f t="shared" si="4"/>
        <v>0</v>
      </c>
      <c r="S14" s="81">
        <f t="shared" si="4"/>
        <v>0</v>
      </c>
    </row>
    <row r="15" spans="1:19" ht="40.9" customHeight="1" x14ac:dyDescent="0.25">
      <c r="A15" s="72"/>
      <c r="B15" s="78"/>
      <c r="C15" s="79">
        <v>4000</v>
      </c>
      <c r="D15" s="80" t="s">
        <v>73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f t="shared" si="2"/>
        <v>0</v>
      </c>
      <c r="K15" s="81">
        <v>0</v>
      </c>
      <c r="L15" s="81">
        <v>0</v>
      </c>
      <c r="M15" s="81">
        <f t="shared" si="3"/>
        <v>0</v>
      </c>
      <c r="N15" s="81">
        <v>0</v>
      </c>
      <c r="O15" s="81">
        <v>0</v>
      </c>
      <c r="P15" s="81">
        <v>0</v>
      </c>
      <c r="Q15" s="81">
        <f t="shared" si="5"/>
        <v>0</v>
      </c>
      <c r="R15" s="81">
        <f t="shared" si="4"/>
        <v>0</v>
      </c>
      <c r="S15" s="81">
        <f t="shared" si="4"/>
        <v>0</v>
      </c>
    </row>
    <row r="16" spans="1:19" ht="40.9" customHeight="1" x14ac:dyDescent="0.25">
      <c r="A16" s="72"/>
      <c r="B16" s="78"/>
      <c r="C16" s="79">
        <v>5000</v>
      </c>
      <c r="D16" s="80" t="s">
        <v>70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f t="shared" si="2"/>
        <v>0</v>
      </c>
      <c r="K16" s="81">
        <v>0</v>
      </c>
      <c r="L16" s="81">
        <v>0</v>
      </c>
      <c r="M16" s="81">
        <f t="shared" si="3"/>
        <v>0</v>
      </c>
      <c r="N16" s="81">
        <v>0</v>
      </c>
      <c r="O16" s="81">
        <v>0</v>
      </c>
      <c r="P16" s="81">
        <v>0</v>
      </c>
      <c r="Q16" s="81">
        <f t="shared" si="5"/>
        <v>0</v>
      </c>
      <c r="R16" s="81">
        <f t="shared" si="4"/>
        <v>0</v>
      </c>
      <c r="S16" s="81">
        <f t="shared" si="4"/>
        <v>0</v>
      </c>
    </row>
    <row r="17" spans="1:19" ht="40.9" customHeight="1" x14ac:dyDescent="0.25">
      <c r="A17" s="72"/>
      <c r="B17" s="83"/>
      <c r="C17" s="79">
        <v>6000</v>
      </c>
      <c r="D17" s="80" t="s">
        <v>74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f t="shared" si="2"/>
        <v>0</v>
      </c>
      <c r="K17" s="81">
        <v>0</v>
      </c>
      <c r="L17" s="81">
        <v>0</v>
      </c>
      <c r="M17" s="81">
        <f t="shared" si="3"/>
        <v>0</v>
      </c>
      <c r="N17" s="81">
        <v>0</v>
      </c>
      <c r="O17" s="81">
        <v>0</v>
      </c>
      <c r="P17" s="81">
        <v>0</v>
      </c>
      <c r="Q17" s="81">
        <f t="shared" si="5"/>
        <v>0</v>
      </c>
      <c r="R17" s="81">
        <f t="shared" si="4"/>
        <v>0</v>
      </c>
      <c r="S17" s="81">
        <f t="shared" si="4"/>
        <v>0</v>
      </c>
    </row>
    <row r="18" spans="1:19" s="77" customFormat="1" ht="52.5" x14ac:dyDescent="0.25">
      <c r="A18" s="72">
        <v>2</v>
      </c>
      <c r="B18" s="73" t="s">
        <v>75</v>
      </c>
      <c r="C18" s="74"/>
      <c r="D18" s="75" t="s">
        <v>36</v>
      </c>
      <c r="E18" s="76">
        <v>65777870.759999998</v>
      </c>
      <c r="F18" s="76">
        <v>17162500.16</v>
      </c>
      <c r="G18" s="76">
        <v>82940370.920000002</v>
      </c>
      <c r="H18" s="76">
        <f t="shared" ref="H18:O18" si="6">+H19+H20+H21+H22+H23+H24</f>
        <v>0</v>
      </c>
      <c r="I18" s="76">
        <f t="shared" si="6"/>
        <v>0</v>
      </c>
      <c r="J18" s="76">
        <f t="shared" si="2"/>
        <v>0</v>
      </c>
      <c r="K18" s="76">
        <f t="shared" si="6"/>
        <v>0</v>
      </c>
      <c r="L18" s="76">
        <f t="shared" si="6"/>
        <v>0</v>
      </c>
      <c r="M18" s="76">
        <f t="shared" si="3"/>
        <v>0</v>
      </c>
      <c r="N18" s="76">
        <f t="shared" si="6"/>
        <v>0</v>
      </c>
      <c r="O18" s="76">
        <f t="shared" si="6"/>
        <v>0</v>
      </c>
      <c r="P18" s="76">
        <f t="shared" ref="P18:P67" si="7">+N18+O18</f>
        <v>0</v>
      </c>
      <c r="Q18" s="76">
        <f>E18</f>
        <v>65777870.759999998</v>
      </c>
      <c r="R18" s="76">
        <f t="shared" ref="R18:S18" si="8">F18</f>
        <v>17162500.16</v>
      </c>
      <c r="S18" s="76">
        <f t="shared" si="8"/>
        <v>82940370.920000002</v>
      </c>
    </row>
    <row r="19" spans="1:19" ht="40.9" customHeight="1" x14ac:dyDescent="0.25">
      <c r="A19" s="72"/>
      <c r="B19" s="78"/>
      <c r="C19" s="79">
        <v>1000</v>
      </c>
      <c r="D19" s="80" t="s">
        <v>76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f t="shared" si="2"/>
        <v>0</v>
      </c>
      <c r="K19" s="81">
        <v>0</v>
      </c>
      <c r="L19" s="81">
        <v>0</v>
      </c>
      <c r="M19" s="81">
        <f t="shared" si="3"/>
        <v>0</v>
      </c>
      <c r="N19" s="81">
        <v>0</v>
      </c>
      <c r="O19" s="81">
        <v>0</v>
      </c>
      <c r="P19" s="81">
        <v>0</v>
      </c>
      <c r="Q19" s="81">
        <f t="shared" ref="Q19:S24" si="9">+E19-H19-K19-N19</f>
        <v>0</v>
      </c>
      <c r="R19" s="81">
        <f t="shared" si="9"/>
        <v>0</v>
      </c>
      <c r="S19" s="81">
        <f t="shared" si="9"/>
        <v>0</v>
      </c>
    </row>
    <row r="20" spans="1:19" ht="40.9" customHeight="1" x14ac:dyDescent="0.25">
      <c r="A20" s="72"/>
      <c r="B20" s="78"/>
      <c r="C20" s="79">
        <v>2000</v>
      </c>
      <c r="D20" s="80" t="s">
        <v>71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f t="shared" si="2"/>
        <v>0</v>
      </c>
      <c r="K20" s="81">
        <v>0</v>
      </c>
      <c r="L20" s="81">
        <v>0</v>
      </c>
      <c r="M20" s="81">
        <f t="shared" si="3"/>
        <v>0</v>
      </c>
      <c r="N20" s="81">
        <v>0</v>
      </c>
      <c r="O20" s="81">
        <v>0</v>
      </c>
      <c r="P20" s="81">
        <v>0</v>
      </c>
      <c r="Q20" s="81">
        <f t="shared" si="9"/>
        <v>0</v>
      </c>
      <c r="R20" s="81">
        <f t="shared" si="9"/>
        <v>0</v>
      </c>
      <c r="S20" s="81">
        <f t="shared" si="9"/>
        <v>0</v>
      </c>
    </row>
    <row r="21" spans="1:19" ht="40.9" customHeight="1" x14ac:dyDescent="0.25">
      <c r="A21" s="72"/>
      <c r="B21" s="78"/>
      <c r="C21" s="79">
        <v>3000</v>
      </c>
      <c r="D21" s="80" t="s">
        <v>72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f t="shared" si="2"/>
        <v>0</v>
      </c>
      <c r="K21" s="81">
        <v>0</v>
      </c>
      <c r="L21" s="81">
        <v>0</v>
      </c>
      <c r="M21" s="81">
        <f t="shared" si="3"/>
        <v>0</v>
      </c>
      <c r="N21" s="81">
        <v>0</v>
      </c>
      <c r="O21" s="81">
        <v>0</v>
      </c>
      <c r="P21" s="81">
        <v>0</v>
      </c>
      <c r="Q21" s="81">
        <f t="shared" si="9"/>
        <v>0</v>
      </c>
      <c r="R21" s="81">
        <f t="shared" si="9"/>
        <v>0</v>
      </c>
      <c r="S21" s="81">
        <f t="shared" si="9"/>
        <v>0</v>
      </c>
    </row>
    <row r="22" spans="1:19" ht="40.9" customHeight="1" x14ac:dyDescent="0.25">
      <c r="A22" s="72"/>
      <c r="B22" s="78"/>
      <c r="C22" s="79">
        <v>4000</v>
      </c>
      <c r="D22" s="80" t="s">
        <v>73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f t="shared" si="2"/>
        <v>0</v>
      </c>
      <c r="K22" s="81">
        <v>0</v>
      </c>
      <c r="L22" s="81">
        <v>0</v>
      </c>
      <c r="M22" s="81">
        <f t="shared" si="3"/>
        <v>0</v>
      </c>
      <c r="N22" s="81">
        <v>0</v>
      </c>
      <c r="O22" s="81">
        <v>0</v>
      </c>
      <c r="P22" s="81">
        <v>0</v>
      </c>
      <c r="Q22" s="81">
        <f t="shared" si="9"/>
        <v>0</v>
      </c>
      <c r="R22" s="81">
        <f t="shared" si="9"/>
        <v>0</v>
      </c>
      <c r="S22" s="81">
        <f t="shared" si="9"/>
        <v>0</v>
      </c>
    </row>
    <row r="23" spans="1:19" ht="40.9" customHeight="1" x14ac:dyDescent="0.25">
      <c r="A23" s="72"/>
      <c r="B23" s="78"/>
      <c r="C23" s="79">
        <v>5000</v>
      </c>
      <c r="D23" s="80" t="s">
        <v>70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f t="shared" si="2"/>
        <v>0</v>
      </c>
      <c r="K23" s="81">
        <v>0</v>
      </c>
      <c r="L23" s="81">
        <v>0</v>
      </c>
      <c r="M23" s="81">
        <f t="shared" si="3"/>
        <v>0</v>
      </c>
      <c r="N23" s="81">
        <v>0</v>
      </c>
      <c r="O23" s="81">
        <v>0</v>
      </c>
      <c r="P23" s="81">
        <v>0</v>
      </c>
      <c r="Q23" s="81">
        <f t="shared" si="9"/>
        <v>0</v>
      </c>
      <c r="R23" s="81">
        <f t="shared" si="9"/>
        <v>0</v>
      </c>
      <c r="S23" s="81">
        <f t="shared" si="9"/>
        <v>0</v>
      </c>
    </row>
    <row r="24" spans="1:19" ht="40.9" customHeight="1" x14ac:dyDescent="0.25">
      <c r="A24" s="72"/>
      <c r="B24" s="83"/>
      <c r="C24" s="79">
        <v>6000</v>
      </c>
      <c r="D24" s="80" t="s">
        <v>74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f t="shared" si="2"/>
        <v>0</v>
      </c>
      <c r="K24" s="81">
        <v>0</v>
      </c>
      <c r="L24" s="81">
        <v>0</v>
      </c>
      <c r="M24" s="81">
        <f t="shared" si="3"/>
        <v>0</v>
      </c>
      <c r="N24" s="81">
        <v>0</v>
      </c>
      <c r="O24" s="81">
        <v>0</v>
      </c>
      <c r="P24" s="81">
        <v>0</v>
      </c>
      <c r="Q24" s="81">
        <f t="shared" si="9"/>
        <v>0</v>
      </c>
      <c r="R24" s="81">
        <f t="shared" si="9"/>
        <v>0</v>
      </c>
      <c r="S24" s="81">
        <f t="shared" si="9"/>
        <v>0</v>
      </c>
    </row>
    <row r="25" spans="1:19" s="77" customFormat="1" ht="78.75" x14ac:dyDescent="0.25">
      <c r="A25" s="72">
        <v>2</v>
      </c>
      <c r="B25" s="73" t="s">
        <v>77</v>
      </c>
      <c r="C25" s="74"/>
      <c r="D25" s="75" t="s">
        <v>78</v>
      </c>
      <c r="E25" s="76">
        <v>88401797.790000007</v>
      </c>
      <c r="F25" s="76">
        <v>5993651.1200000001</v>
      </c>
      <c r="G25" s="76">
        <v>94395448.909999996</v>
      </c>
      <c r="H25" s="76">
        <f t="shared" ref="H25:O25" si="10">+H26+H27+H28+H29+H30+H31</f>
        <v>0</v>
      </c>
      <c r="I25" s="76">
        <f t="shared" si="10"/>
        <v>0</v>
      </c>
      <c r="J25" s="76">
        <f t="shared" si="2"/>
        <v>0</v>
      </c>
      <c r="K25" s="76">
        <f t="shared" si="10"/>
        <v>0</v>
      </c>
      <c r="L25" s="76">
        <f t="shared" si="10"/>
        <v>0</v>
      </c>
      <c r="M25" s="76">
        <f t="shared" si="3"/>
        <v>0</v>
      </c>
      <c r="N25" s="76">
        <f t="shared" si="10"/>
        <v>0</v>
      </c>
      <c r="O25" s="76">
        <f t="shared" si="10"/>
        <v>0</v>
      </c>
      <c r="P25" s="76">
        <f t="shared" si="7"/>
        <v>0</v>
      </c>
      <c r="Q25" s="76">
        <f>E25</f>
        <v>88401797.790000007</v>
      </c>
      <c r="R25" s="76">
        <f t="shared" ref="R25:S25" si="11">F25</f>
        <v>5993651.1200000001</v>
      </c>
      <c r="S25" s="76">
        <f t="shared" si="11"/>
        <v>94395448.909999996</v>
      </c>
    </row>
    <row r="26" spans="1:19" ht="40.9" customHeight="1" x14ac:dyDescent="0.25">
      <c r="A26" s="72"/>
      <c r="B26" s="78"/>
      <c r="C26" s="79">
        <v>1000</v>
      </c>
      <c r="D26" s="80" t="s">
        <v>76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f t="shared" si="2"/>
        <v>0</v>
      </c>
      <c r="K26" s="81">
        <v>0</v>
      </c>
      <c r="L26" s="81">
        <v>0</v>
      </c>
      <c r="M26" s="81">
        <f t="shared" si="3"/>
        <v>0</v>
      </c>
      <c r="N26" s="81">
        <v>0</v>
      </c>
      <c r="O26" s="81">
        <v>0</v>
      </c>
      <c r="P26" s="81">
        <v>0</v>
      </c>
      <c r="Q26" s="81">
        <f t="shared" ref="Q26:S31" si="12">+E26-H26-K26-N26</f>
        <v>0</v>
      </c>
      <c r="R26" s="81">
        <f t="shared" si="12"/>
        <v>0</v>
      </c>
      <c r="S26" s="81">
        <f t="shared" si="12"/>
        <v>0</v>
      </c>
    </row>
    <row r="27" spans="1:19" ht="40.9" customHeight="1" x14ac:dyDescent="0.25">
      <c r="A27" s="72"/>
      <c r="B27" s="78"/>
      <c r="C27" s="79">
        <v>2000</v>
      </c>
      <c r="D27" s="80" t="s">
        <v>71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f t="shared" si="2"/>
        <v>0</v>
      </c>
      <c r="K27" s="81">
        <v>0</v>
      </c>
      <c r="L27" s="81">
        <v>0</v>
      </c>
      <c r="M27" s="81">
        <f t="shared" si="3"/>
        <v>0</v>
      </c>
      <c r="N27" s="81">
        <v>0</v>
      </c>
      <c r="O27" s="81">
        <v>0</v>
      </c>
      <c r="P27" s="81">
        <v>0</v>
      </c>
      <c r="Q27" s="81">
        <f t="shared" si="12"/>
        <v>0</v>
      </c>
      <c r="R27" s="81">
        <f t="shared" si="12"/>
        <v>0</v>
      </c>
      <c r="S27" s="81">
        <f t="shared" si="12"/>
        <v>0</v>
      </c>
    </row>
    <row r="28" spans="1:19" ht="40.9" customHeight="1" x14ac:dyDescent="0.25">
      <c r="A28" s="72"/>
      <c r="B28" s="78"/>
      <c r="C28" s="79">
        <v>3000</v>
      </c>
      <c r="D28" s="80" t="s">
        <v>72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f t="shared" si="2"/>
        <v>0</v>
      </c>
      <c r="K28" s="81">
        <v>0</v>
      </c>
      <c r="L28" s="81">
        <v>0</v>
      </c>
      <c r="M28" s="81">
        <f t="shared" si="3"/>
        <v>0</v>
      </c>
      <c r="N28" s="81">
        <v>0</v>
      </c>
      <c r="O28" s="81">
        <v>0</v>
      </c>
      <c r="P28" s="81">
        <v>0</v>
      </c>
      <c r="Q28" s="81">
        <f t="shared" si="12"/>
        <v>0</v>
      </c>
      <c r="R28" s="81">
        <f t="shared" si="12"/>
        <v>0</v>
      </c>
      <c r="S28" s="81">
        <f t="shared" si="12"/>
        <v>0</v>
      </c>
    </row>
    <row r="29" spans="1:19" ht="40.9" customHeight="1" x14ac:dyDescent="0.25">
      <c r="A29" s="72"/>
      <c r="B29" s="78"/>
      <c r="C29" s="79">
        <v>4000</v>
      </c>
      <c r="D29" s="80" t="s">
        <v>73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f t="shared" si="2"/>
        <v>0</v>
      </c>
      <c r="K29" s="81">
        <v>0</v>
      </c>
      <c r="L29" s="81">
        <v>0</v>
      </c>
      <c r="M29" s="81">
        <f t="shared" si="3"/>
        <v>0</v>
      </c>
      <c r="N29" s="81">
        <v>0</v>
      </c>
      <c r="O29" s="81">
        <v>0</v>
      </c>
      <c r="P29" s="81">
        <v>0</v>
      </c>
      <c r="Q29" s="81">
        <f t="shared" si="12"/>
        <v>0</v>
      </c>
      <c r="R29" s="81">
        <f t="shared" si="12"/>
        <v>0</v>
      </c>
      <c r="S29" s="81">
        <f t="shared" si="12"/>
        <v>0</v>
      </c>
    </row>
    <row r="30" spans="1:19" ht="40.9" customHeight="1" x14ac:dyDescent="0.25">
      <c r="A30" s="72"/>
      <c r="B30" s="78"/>
      <c r="C30" s="79">
        <v>5000</v>
      </c>
      <c r="D30" s="80" t="s">
        <v>70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f t="shared" si="2"/>
        <v>0</v>
      </c>
      <c r="K30" s="81">
        <v>0</v>
      </c>
      <c r="L30" s="81">
        <v>0</v>
      </c>
      <c r="M30" s="81">
        <f t="shared" si="3"/>
        <v>0</v>
      </c>
      <c r="N30" s="81">
        <v>0</v>
      </c>
      <c r="O30" s="81">
        <v>0</v>
      </c>
      <c r="P30" s="81">
        <v>0</v>
      </c>
      <c r="Q30" s="81">
        <f t="shared" si="12"/>
        <v>0</v>
      </c>
      <c r="R30" s="81">
        <f t="shared" si="12"/>
        <v>0</v>
      </c>
      <c r="S30" s="81">
        <f t="shared" si="12"/>
        <v>0</v>
      </c>
    </row>
    <row r="31" spans="1:19" ht="40.9" customHeight="1" x14ac:dyDescent="0.25">
      <c r="A31" s="72"/>
      <c r="B31" s="83"/>
      <c r="C31" s="79">
        <v>6000</v>
      </c>
      <c r="D31" s="80" t="s">
        <v>74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f t="shared" si="2"/>
        <v>0</v>
      </c>
      <c r="K31" s="81">
        <v>0</v>
      </c>
      <c r="L31" s="81">
        <v>0</v>
      </c>
      <c r="M31" s="81">
        <f t="shared" si="3"/>
        <v>0</v>
      </c>
      <c r="N31" s="81">
        <v>0</v>
      </c>
      <c r="O31" s="81">
        <v>0</v>
      </c>
      <c r="P31" s="81">
        <v>0</v>
      </c>
      <c r="Q31" s="81">
        <f t="shared" si="12"/>
        <v>0</v>
      </c>
      <c r="R31" s="81">
        <f t="shared" si="12"/>
        <v>0</v>
      </c>
      <c r="S31" s="81">
        <f t="shared" si="12"/>
        <v>0</v>
      </c>
    </row>
    <row r="32" spans="1:19" s="77" customFormat="1" ht="78.75" x14ac:dyDescent="0.25">
      <c r="A32" s="72">
        <v>3</v>
      </c>
      <c r="B32" s="73" t="s">
        <v>79</v>
      </c>
      <c r="C32" s="74"/>
      <c r="D32" s="75" t="s">
        <v>42</v>
      </c>
      <c r="E32" s="76">
        <v>1120000</v>
      </c>
      <c r="F32" s="76">
        <v>1639002</v>
      </c>
      <c r="G32" s="76">
        <v>2759002</v>
      </c>
      <c r="H32" s="76">
        <f t="shared" ref="H32:O32" si="13">+H33+H34+H35+H36+H37+H38</f>
        <v>0</v>
      </c>
      <c r="I32" s="76">
        <f t="shared" si="13"/>
        <v>0</v>
      </c>
      <c r="J32" s="76">
        <f t="shared" si="2"/>
        <v>0</v>
      </c>
      <c r="K32" s="76">
        <f t="shared" si="13"/>
        <v>0</v>
      </c>
      <c r="L32" s="76">
        <f t="shared" si="13"/>
        <v>0</v>
      </c>
      <c r="M32" s="76">
        <f t="shared" si="3"/>
        <v>0</v>
      </c>
      <c r="N32" s="76">
        <f t="shared" si="13"/>
        <v>0</v>
      </c>
      <c r="O32" s="76">
        <f t="shared" si="13"/>
        <v>0</v>
      </c>
      <c r="P32" s="76">
        <f t="shared" si="7"/>
        <v>0</v>
      </c>
      <c r="Q32" s="76">
        <f>E32</f>
        <v>1120000</v>
      </c>
      <c r="R32" s="76">
        <f t="shared" ref="R32:S32" si="14">F32</f>
        <v>1639002</v>
      </c>
      <c r="S32" s="76">
        <f t="shared" si="14"/>
        <v>2759002</v>
      </c>
    </row>
    <row r="33" spans="1:19" ht="40.9" customHeight="1" x14ac:dyDescent="0.25">
      <c r="A33" s="72"/>
      <c r="B33" s="78"/>
      <c r="C33" s="79">
        <v>1000</v>
      </c>
      <c r="D33" s="80" t="s">
        <v>76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f t="shared" si="2"/>
        <v>0</v>
      </c>
      <c r="K33" s="81">
        <v>0</v>
      </c>
      <c r="L33" s="81">
        <v>0</v>
      </c>
      <c r="M33" s="81">
        <f t="shared" si="3"/>
        <v>0</v>
      </c>
      <c r="N33" s="81">
        <v>0</v>
      </c>
      <c r="O33" s="81">
        <v>0</v>
      </c>
      <c r="P33" s="81">
        <f t="shared" si="7"/>
        <v>0</v>
      </c>
      <c r="Q33" s="81">
        <f t="shared" ref="Q33:S38" si="15">+E33-H33-K33-N33</f>
        <v>0</v>
      </c>
      <c r="R33" s="81">
        <f t="shared" si="15"/>
        <v>0</v>
      </c>
      <c r="S33" s="81">
        <f t="shared" si="15"/>
        <v>0</v>
      </c>
    </row>
    <row r="34" spans="1:19" ht="40.9" customHeight="1" x14ac:dyDescent="0.25">
      <c r="A34" s="72"/>
      <c r="B34" s="78"/>
      <c r="C34" s="79">
        <v>2000</v>
      </c>
      <c r="D34" s="80" t="s">
        <v>71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f t="shared" si="2"/>
        <v>0</v>
      </c>
      <c r="K34" s="81">
        <v>0</v>
      </c>
      <c r="L34" s="81">
        <v>0</v>
      </c>
      <c r="M34" s="81">
        <f t="shared" si="3"/>
        <v>0</v>
      </c>
      <c r="N34" s="81">
        <v>0</v>
      </c>
      <c r="O34" s="81">
        <v>0</v>
      </c>
      <c r="P34" s="81">
        <f t="shared" si="7"/>
        <v>0</v>
      </c>
      <c r="Q34" s="81">
        <f t="shared" si="15"/>
        <v>0</v>
      </c>
      <c r="R34" s="81">
        <f t="shared" si="15"/>
        <v>0</v>
      </c>
      <c r="S34" s="81">
        <f t="shared" si="15"/>
        <v>0</v>
      </c>
    </row>
    <row r="35" spans="1:19" ht="40.9" customHeight="1" x14ac:dyDescent="0.25">
      <c r="A35" s="72"/>
      <c r="B35" s="78"/>
      <c r="C35" s="79">
        <v>3000</v>
      </c>
      <c r="D35" s="80" t="s">
        <v>72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f t="shared" si="2"/>
        <v>0</v>
      </c>
      <c r="K35" s="81">
        <v>0</v>
      </c>
      <c r="L35" s="81">
        <v>0</v>
      </c>
      <c r="M35" s="81">
        <f t="shared" si="3"/>
        <v>0</v>
      </c>
      <c r="N35" s="81">
        <v>0</v>
      </c>
      <c r="O35" s="81">
        <v>0</v>
      </c>
      <c r="P35" s="81">
        <f t="shared" si="7"/>
        <v>0</v>
      </c>
      <c r="Q35" s="81">
        <f t="shared" si="15"/>
        <v>0</v>
      </c>
      <c r="R35" s="81">
        <f t="shared" si="15"/>
        <v>0</v>
      </c>
      <c r="S35" s="81">
        <f t="shared" si="15"/>
        <v>0</v>
      </c>
    </row>
    <row r="36" spans="1:19" ht="40.9" customHeight="1" x14ac:dyDescent="0.25">
      <c r="A36" s="72"/>
      <c r="B36" s="78"/>
      <c r="C36" s="79">
        <v>4000</v>
      </c>
      <c r="D36" s="80" t="s">
        <v>73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f t="shared" si="2"/>
        <v>0</v>
      </c>
      <c r="K36" s="81">
        <v>0</v>
      </c>
      <c r="L36" s="81">
        <v>0</v>
      </c>
      <c r="M36" s="81">
        <f t="shared" si="3"/>
        <v>0</v>
      </c>
      <c r="N36" s="81">
        <v>0</v>
      </c>
      <c r="O36" s="81">
        <v>0</v>
      </c>
      <c r="P36" s="81">
        <f t="shared" si="7"/>
        <v>0</v>
      </c>
      <c r="Q36" s="81">
        <f t="shared" si="15"/>
        <v>0</v>
      </c>
      <c r="R36" s="81">
        <f t="shared" si="15"/>
        <v>0</v>
      </c>
      <c r="S36" s="81">
        <f t="shared" si="15"/>
        <v>0</v>
      </c>
    </row>
    <row r="37" spans="1:19" ht="40.9" customHeight="1" x14ac:dyDescent="0.25">
      <c r="A37" s="72"/>
      <c r="B37" s="78"/>
      <c r="C37" s="79">
        <v>5000</v>
      </c>
      <c r="D37" s="80" t="s">
        <v>70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f t="shared" si="2"/>
        <v>0</v>
      </c>
      <c r="K37" s="81">
        <v>0</v>
      </c>
      <c r="L37" s="81">
        <v>0</v>
      </c>
      <c r="M37" s="81">
        <f t="shared" si="3"/>
        <v>0</v>
      </c>
      <c r="N37" s="81">
        <v>0</v>
      </c>
      <c r="O37" s="81">
        <v>0</v>
      </c>
      <c r="P37" s="81">
        <f t="shared" si="7"/>
        <v>0</v>
      </c>
      <c r="Q37" s="81">
        <f t="shared" si="15"/>
        <v>0</v>
      </c>
      <c r="R37" s="81">
        <f t="shared" si="15"/>
        <v>0</v>
      </c>
      <c r="S37" s="81">
        <f t="shared" si="15"/>
        <v>0</v>
      </c>
    </row>
    <row r="38" spans="1:19" ht="40.9" customHeight="1" x14ac:dyDescent="0.25">
      <c r="A38" s="72"/>
      <c r="B38" s="83"/>
      <c r="C38" s="79">
        <v>6000</v>
      </c>
      <c r="D38" s="80" t="s">
        <v>74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f t="shared" si="2"/>
        <v>0</v>
      </c>
      <c r="K38" s="81">
        <v>0</v>
      </c>
      <c r="L38" s="81">
        <v>0</v>
      </c>
      <c r="M38" s="81">
        <f t="shared" si="3"/>
        <v>0</v>
      </c>
      <c r="N38" s="81">
        <v>0</v>
      </c>
      <c r="O38" s="81">
        <v>0</v>
      </c>
      <c r="P38" s="81">
        <f t="shared" si="7"/>
        <v>0</v>
      </c>
      <c r="Q38" s="81">
        <f t="shared" si="15"/>
        <v>0</v>
      </c>
      <c r="R38" s="81">
        <f t="shared" si="15"/>
        <v>0</v>
      </c>
      <c r="S38" s="81">
        <f t="shared" si="15"/>
        <v>0</v>
      </c>
    </row>
    <row r="39" spans="1:19" s="77" customFormat="1" ht="105" x14ac:dyDescent="0.25">
      <c r="A39" s="72">
        <v>3</v>
      </c>
      <c r="B39" s="73" t="s">
        <v>80</v>
      </c>
      <c r="C39" s="74"/>
      <c r="D39" s="75" t="s">
        <v>43</v>
      </c>
      <c r="E39" s="76">
        <v>30896514.219999999</v>
      </c>
      <c r="F39" s="76">
        <v>17822341.600000001</v>
      </c>
      <c r="G39" s="76">
        <v>48718855.82</v>
      </c>
      <c r="H39" s="76">
        <f t="shared" ref="H39:O39" si="16">+H40+H41+H42+H43+H44+H45</f>
        <v>0</v>
      </c>
      <c r="I39" s="76">
        <f t="shared" si="16"/>
        <v>0</v>
      </c>
      <c r="J39" s="76">
        <f t="shared" si="2"/>
        <v>0</v>
      </c>
      <c r="K39" s="76">
        <f t="shared" si="16"/>
        <v>0</v>
      </c>
      <c r="L39" s="76">
        <f t="shared" si="16"/>
        <v>0</v>
      </c>
      <c r="M39" s="76">
        <f t="shared" si="3"/>
        <v>0</v>
      </c>
      <c r="N39" s="76">
        <f t="shared" si="16"/>
        <v>0</v>
      </c>
      <c r="O39" s="76">
        <f t="shared" si="16"/>
        <v>0</v>
      </c>
      <c r="P39" s="76">
        <f t="shared" si="7"/>
        <v>0</v>
      </c>
      <c r="Q39" s="76">
        <f>E39</f>
        <v>30896514.219999999</v>
      </c>
      <c r="R39" s="76">
        <f t="shared" ref="R39:S39" si="17">F39</f>
        <v>17822341.600000001</v>
      </c>
      <c r="S39" s="76">
        <f t="shared" si="17"/>
        <v>48718855.82</v>
      </c>
    </row>
    <row r="40" spans="1:19" ht="40.9" customHeight="1" x14ac:dyDescent="0.25">
      <c r="A40" s="72"/>
      <c r="B40" s="78"/>
      <c r="C40" s="79">
        <v>1000</v>
      </c>
      <c r="D40" s="80" t="s">
        <v>76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f t="shared" si="2"/>
        <v>0</v>
      </c>
      <c r="K40" s="81">
        <v>0</v>
      </c>
      <c r="L40" s="81">
        <v>0</v>
      </c>
      <c r="M40" s="81">
        <f t="shared" si="3"/>
        <v>0</v>
      </c>
      <c r="N40" s="81">
        <v>0</v>
      </c>
      <c r="O40" s="81">
        <v>0</v>
      </c>
      <c r="P40" s="81">
        <f t="shared" si="7"/>
        <v>0</v>
      </c>
      <c r="Q40" s="81">
        <f t="shared" ref="Q40:S45" si="18">+E40-H40-K40-N40</f>
        <v>0</v>
      </c>
      <c r="R40" s="81">
        <f t="shared" si="18"/>
        <v>0</v>
      </c>
      <c r="S40" s="81">
        <f t="shared" si="18"/>
        <v>0</v>
      </c>
    </row>
    <row r="41" spans="1:19" ht="40.9" customHeight="1" x14ac:dyDescent="0.25">
      <c r="A41" s="72"/>
      <c r="B41" s="78"/>
      <c r="C41" s="79">
        <v>2000</v>
      </c>
      <c r="D41" s="80" t="s">
        <v>71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f t="shared" si="2"/>
        <v>0</v>
      </c>
      <c r="K41" s="81">
        <v>0</v>
      </c>
      <c r="L41" s="81">
        <v>0</v>
      </c>
      <c r="M41" s="81">
        <f t="shared" si="3"/>
        <v>0</v>
      </c>
      <c r="N41" s="81">
        <v>0</v>
      </c>
      <c r="O41" s="81">
        <v>0</v>
      </c>
      <c r="P41" s="81">
        <f t="shared" si="7"/>
        <v>0</v>
      </c>
      <c r="Q41" s="81">
        <f t="shared" si="18"/>
        <v>0</v>
      </c>
      <c r="R41" s="81">
        <f t="shared" si="18"/>
        <v>0</v>
      </c>
      <c r="S41" s="81">
        <f t="shared" si="18"/>
        <v>0</v>
      </c>
    </row>
    <row r="42" spans="1:19" ht="40.9" customHeight="1" x14ac:dyDescent="0.25">
      <c r="A42" s="72"/>
      <c r="B42" s="78"/>
      <c r="C42" s="79">
        <v>3000</v>
      </c>
      <c r="D42" s="80" t="s">
        <v>72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f t="shared" si="2"/>
        <v>0</v>
      </c>
      <c r="K42" s="81">
        <v>0</v>
      </c>
      <c r="L42" s="81">
        <v>0</v>
      </c>
      <c r="M42" s="81">
        <f t="shared" si="3"/>
        <v>0</v>
      </c>
      <c r="N42" s="81">
        <v>0</v>
      </c>
      <c r="O42" s="81">
        <v>0</v>
      </c>
      <c r="P42" s="81">
        <f t="shared" si="7"/>
        <v>0</v>
      </c>
      <c r="Q42" s="81">
        <f t="shared" si="18"/>
        <v>0</v>
      </c>
      <c r="R42" s="81">
        <f t="shared" si="18"/>
        <v>0</v>
      </c>
      <c r="S42" s="81">
        <f t="shared" si="18"/>
        <v>0</v>
      </c>
    </row>
    <row r="43" spans="1:19" ht="40.9" customHeight="1" x14ac:dyDescent="0.25">
      <c r="A43" s="72"/>
      <c r="B43" s="78"/>
      <c r="C43" s="79">
        <v>4000</v>
      </c>
      <c r="D43" s="80" t="s">
        <v>73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f t="shared" si="2"/>
        <v>0</v>
      </c>
      <c r="K43" s="81">
        <v>0</v>
      </c>
      <c r="L43" s="81">
        <v>0</v>
      </c>
      <c r="M43" s="81">
        <f t="shared" si="3"/>
        <v>0</v>
      </c>
      <c r="N43" s="81">
        <v>0</v>
      </c>
      <c r="O43" s="81">
        <v>0</v>
      </c>
      <c r="P43" s="81">
        <f t="shared" si="7"/>
        <v>0</v>
      </c>
      <c r="Q43" s="81">
        <f t="shared" si="18"/>
        <v>0</v>
      </c>
      <c r="R43" s="81">
        <f t="shared" si="18"/>
        <v>0</v>
      </c>
      <c r="S43" s="81">
        <f t="shared" si="18"/>
        <v>0</v>
      </c>
    </row>
    <row r="44" spans="1:19" ht="40.9" customHeight="1" x14ac:dyDescent="0.25">
      <c r="A44" s="72"/>
      <c r="B44" s="78"/>
      <c r="C44" s="79">
        <v>5000</v>
      </c>
      <c r="D44" s="80" t="s">
        <v>70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f t="shared" si="2"/>
        <v>0</v>
      </c>
      <c r="K44" s="81">
        <v>0</v>
      </c>
      <c r="L44" s="81">
        <v>0</v>
      </c>
      <c r="M44" s="81">
        <f t="shared" si="3"/>
        <v>0</v>
      </c>
      <c r="N44" s="81">
        <v>0</v>
      </c>
      <c r="O44" s="81">
        <v>0</v>
      </c>
      <c r="P44" s="81">
        <f t="shared" si="7"/>
        <v>0</v>
      </c>
      <c r="Q44" s="81">
        <f t="shared" si="18"/>
        <v>0</v>
      </c>
      <c r="R44" s="81">
        <f t="shared" si="18"/>
        <v>0</v>
      </c>
      <c r="S44" s="81">
        <f t="shared" si="18"/>
        <v>0</v>
      </c>
    </row>
    <row r="45" spans="1:19" ht="40.9" customHeight="1" x14ac:dyDescent="0.25">
      <c r="A45" s="72"/>
      <c r="B45" s="83"/>
      <c r="C45" s="79">
        <v>6000</v>
      </c>
      <c r="D45" s="80" t="s">
        <v>74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f t="shared" si="2"/>
        <v>0</v>
      </c>
      <c r="K45" s="81">
        <v>0</v>
      </c>
      <c r="L45" s="81">
        <v>0</v>
      </c>
      <c r="M45" s="81">
        <f t="shared" si="3"/>
        <v>0</v>
      </c>
      <c r="N45" s="81">
        <v>0</v>
      </c>
      <c r="O45" s="81">
        <v>0</v>
      </c>
      <c r="P45" s="81">
        <f t="shared" si="7"/>
        <v>0</v>
      </c>
      <c r="Q45" s="81">
        <f t="shared" si="18"/>
        <v>0</v>
      </c>
      <c r="R45" s="81">
        <f t="shared" si="18"/>
        <v>0</v>
      </c>
      <c r="S45" s="81">
        <f t="shared" si="18"/>
        <v>0</v>
      </c>
    </row>
    <row r="46" spans="1:19" s="77" customFormat="1" ht="78.75" x14ac:dyDescent="0.25">
      <c r="A46" s="72">
        <v>3</v>
      </c>
      <c r="B46" s="73" t="s">
        <v>81</v>
      </c>
      <c r="C46" s="74"/>
      <c r="D46" s="75" t="s">
        <v>44</v>
      </c>
      <c r="E46" s="76">
        <v>7261643.96</v>
      </c>
      <c r="F46" s="76">
        <v>4880467.6447999999</v>
      </c>
      <c r="G46" s="76">
        <v>12142111.604800001</v>
      </c>
      <c r="H46" s="76">
        <f t="shared" ref="H46:O46" si="19">+H47+H48+H49+H50+H51+H52</f>
        <v>0</v>
      </c>
      <c r="I46" s="76">
        <f t="shared" si="19"/>
        <v>0</v>
      </c>
      <c r="J46" s="76">
        <f t="shared" si="2"/>
        <v>0</v>
      </c>
      <c r="K46" s="76">
        <f t="shared" si="19"/>
        <v>0</v>
      </c>
      <c r="L46" s="76">
        <f t="shared" si="19"/>
        <v>0</v>
      </c>
      <c r="M46" s="76">
        <f t="shared" si="3"/>
        <v>0</v>
      </c>
      <c r="N46" s="76">
        <f t="shared" si="19"/>
        <v>0</v>
      </c>
      <c r="O46" s="76">
        <f t="shared" si="19"/>
        <v>0</v>
      </c>
      <c r="P46" s="76">
        <f t="shared" si="7"/>
        <v>0</v>
      </c>
      <c r="Q46" s="76">
        <f>E46</f>
        <v>7261643.96</v>
      </c>
      <c r="R46" s="76">
        <f t="shared" ref="R46:S46" si="20">F46</f>
        <v>4880467.6447999999</v>
      </c>
      <c r="S46" s="76">
        <f t="shared" si="20"/>
        <v>12142111.604800001</v>
      </c>
    </row>
    <row r="47" spans="1:19" ht="40.9" customHeight="1" x14ac:dyDescent="0.25">
      <c r="A47" s="72"/>
      <c r="B47" s="78"/>
      <c r="C47" s="79">
        <v>1000</v>
      </c>
      <c r="D47" s="80" t="s">
        <v>76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1">
        <f t="shared" si="2"/>
        <v>0</v>
      </c>
      <c r="K47" s="81">
        <v>0</v>
      </c>
      <c r="L47" s="81">
        <v>0</v>
      </c>
      <c r="M47" s="81">
        <f t="shared" si="3"/>
        <v>0</v>
      </c>
      <c r="N47" s="81">
        <v>0</v>
      </c>
      <c r="O47" s="81">
        <v>0</v>
      </c>
      <c r="P47" s="81">
        <v>0</v>
      </c>
      <c r="Q47" s="81">
        <f t="shared" ref="Q47:S52" si="21">+E47-H47-K47-N47</f>
        <v>0</v>
      </c>
      <c r="R47" s="81">
        <f t="shared" si="21"/>
        <v>0</v>
      </c>
      <c r="S47" s="81">
        <f t="shared" si="21"/>
        <v>0</v>
      </c>
    </row>
    <row r="48" spans="1:19" ht="40.9" customHeight="1" x14ac:dyDescent="0.25">
      <c r="A48" s="72"/>
      <c r="B48" s="78"/>
      <c r="C48" s="79">
        <v>2000</v>
      </c>
      <c r="D48" s="80" t="s">
        <v>71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f t="shared" si="2"/>
        <v>0</v>
      </c>
      <c r="K48" s="81">
        <v>0</v>
      </c>
      <c r="L48" s="81">
        <v>0</v>
      </c>
      <c r="M48" s="81">
        <f t="shared" si="3"/>
        <v>0</v>
      </c>
      <c r="N48" s="81">
        <v>0</v>
      </c>
      <c r="O48" s="81">
        <v>0</v>
      </c>
      <c r="P48" s="81">
        <v>0</v>
      </c>
      <c r="Q48" s="81">
        <f t="shared" si="21"/>
        <v>0</v>
      </c>
      <c r="R48" s="81">
        <f t="shared" si="21"/>
        <v>0</v>
      </c>
      <c r="S48" s="81">
        <f t="shared" si="21"/>
        <v>0</v>
      </c>
    </row>
    <row r="49" spans="1:19" ht="40.9" customHeight="1" x14ac:dyDescent="0.25">
      <c r="A49" s="72"/>
      <c r="B49" s="78"/>
      <c r="C49" s="79">
        <v>3000</v>
      </c>
      <c r="D49" s="80" t="s">
        <v>72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f t="shared" si="2"/>
        <v>0</v>
      </c>
      <c r="K49" s="81">
        <v>0</v>
      </c>
      <c r="L49" s="81">
        <v>0</v>
      </c>
      <c r="M49" s="81">
        <f t="shared" si="3"/>
        <v>0</v>
      </c>
      <c r="N49" s="81">
        <v>0</v>
      </c>
      <c r="O49" s="81">
        <v>0</v>
      </c>
      <c r="P49" s="81">
        <v>0</v>
      </c>
      <c r="Q49" s="81">
        <f t="shared" si="21"/>
        <v>0</v>
      </c>
      <c r="R49" s="81">
        <f t="shared" si="21"/>
        <v>0</v>
      </c>
      <c r="S49" s="81">
        <f t="shared" si="21"/>
        <v>0</v>
      </c>
    </row>
    <row r="50" spans="1:19" ht="40.9" customHeight="1" x14ac:dyDescent="0.25">
      <c r="A50" s="72"/>
      <c r="B50" s="78"/>
      <c r="C50" s="79">
        <v>4000</v>
      </c>
      <c r="D50" s="80" t="s">
        <v>73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f t="shared" si="2"/>
        <v>0</v>
      </c>
      <c r="K50" s="81">
        <v>0</v>
      </c>
      <c r="L50" s="81">
        <v>0</v>
      </c>
      <c r="M50" s="81">
        <f t="shared" si="3"/>
        <v>0</v>
      </c>
      <c r="N50" s="81">
        <v>0</v>
      </c>
      <c r="O50" s="81">
        <v>0</v>
      </c>
      <c r="P50" s="81">
        <v>0</v>
      </c>
      <c r="Q50" s="81">
        <f t="shared" si="21"/>
        <v>0</v>
      </c>
      <c r="R50" s="81">
        <f t="shared" si="21"/>
        <v>0</v>
      </c>
      <c r="S50" s="81">
        <f t="shared" si="21"/>
        <v>0</v>
      </c>
    </row>
    <row r="51" spans="1:19" ht="40.9" customHeight="1" x14ac:dyDescent="0.25">
      <c r="A51" s="72"/>
      <c r="B51" s="78"/>
      <c r="C51" s="79">
        <v>5000</v>
      </c>
      <c r="D51" s="80" t="s">
        <v>70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f t="shared" si="2"/>
        <v>0</v>
      </c>
      <c r="K51" s="81">
        <v>0</v>
      </c>
      <c r="L51" s="81">
        <v>0</v>
      </c>
      <c r="M51" s="81">
        <f t="shared" si="3"/>
        <v>0</v>
      </c>
      <c r="N51" s="81">
        <v>0</v>
      </c>
      <c r="O51" s="81">
        <v>0</v>
      </c>
      <c r="P51" s="81">
        <v>0</v>
      </c>
      <c r="Q51" s="81">
        <f t="shared" si="21"/>
        <v>0</v>
      </c>
      <c r="R51" s="81">
        <f t="shared" si="21"/>
        <v>0</v>
      </c>
      <c r="S51" s="81">
        <f t="shared" si="21"/>
        <v>0</v>
      </c>
    </row>
    <row r="52" spans="1:19" ht="40.9" customHeight="1" x14ac:dyDescent="0.25">
      <c r="A52" s="72"/>
      <c r="B52" s="83"/>
      <c r="C52" s="79">
        <v>6000</v>
      </c>
      <c r="D52" s="80" t="s">
        <v>74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f t="shared" si="2"/>
        <v>0</v>
      </c>
      <c r="K52" s="81">
        <v>0</v>
      </c>
      <c r="L52" s="81">
        <v>0</v>
      </c>
      <c r="M52" s="81">
        <f t="shared" si="3"/>
        <v>0</v>
      </c>
      <c r="N52" s="81">
        <v>0</v>
      </c>
      <c r="O52" s="81">
        <v>0</v>
      </c>
      <c r="P52" s="81">
        <v>0</v>
      </c>
      <c r="Q52" s="81">
        <f t="shared" si="21"/>
        <v>0</v>
      </c>
      <c r="R52" s="81">
        <f t="shared" si="21"/>
        <v>0</v>
      </c>
      <c r="S52" s="81">
        <f t="shared" si="21"/>
        <v>0</v>
      </c>
    </row>
    <row r="53" spans="1:19" s="77" customFormat="1" ht="95.25" customHeight="1" x14ac:dyDescent="0.25">
      <c r="A53" s="72">
        <v>4</v>
      </c>
      <c r="B53" s="73" t="s">
        <v>82</v>
      </c>
      <c r="C53" s="74"/>
      <c r="D53" s="75" t="s">
        <v>46</v>
      </c>
      <c r="E53" s="76">
        <v>17327211.27</v>
      </c>
      <c r="F53" s="76">
        <v>13450800</v>
      </c>
      <c r="G53" s="76">
        <v>30778011.27</v>
      </c>
      <c r="H53" s="76">
        <f t="shared" ref="H53:O53" si="22">+H54+H55+H56+H57+H58+H59</f>
        <v>0</v>
      </c>
      <c r="I53" s="76">
        <f t="shared" si="22"/>
        <v>0</v>
      </c>
      <c r="J53" s="76">
        <f t="shared" si="2"/>
        <v>0</v>
      </c>
      <c r="K53" s="76">
        <f t="shared" si="22"/>
        <v>0</v>
      </c>
      <c r="L53" s="76">
        <f t="shared" si="22"/>
        <v>0</v>
      </c>
      <c r="M53" s="76">
        <f t="shared" si="3"/>
        <v>0</v>
      </c>
      <c r="N53" s="76">
        <f t="shared" si="22"/>
        <v>0</v>
      </c>
      <c r="O53" s="76">
        <f t="shared" si="22"/>
        <v>0</v>
      </c>
      <c r="P53" s="76">
        <f t="shared" si="7"/>
        <v>0</v>
      </c>
      <c r="Q53" s="76">
        <f>E53</f>
        <v>17327211.27</v>
      </c>
      <c r="R53" s="76">
        <f t="shared" ref="R53:S53" si="23">F53</f>
        <v>13450800</v>
      </c>
      <c r="S53" s="76">
        <f t="shared" si="23"/>
        <v>30778011.27</v>
      </c>
    </row>
    <row r="54" spans="1:19" ht="40.9" customHeight="1" x14ac:dyDescent="0.25">
      <c r="A54" s="72"/>
      <c r="B54" s="78"/>
      <c r="C54" s="79">
        <v>1000</v>
      </c>
      <c r="D54" s="80" t="s">
        <v>76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f t="shared" si="2"/>
        <v>0</v>
      </c>
      <c r="K54" s="81">
        <v>0</v>
      </c>
      <c r="L54" s="81">
        <v>0</v>
      </c>
      <c r="M54" s="81">
        <f t="shared" si="3"/>
        <v>0</v>
      </c>
      <c r="N54" s="81">
        <v>0</v>
      </c>
      <c r="O54" s="81">
        <v>0</v>
      </c>
      <c r="P54" s="81">
        <f t="shared" si="7"/>
        <v>0</v>
      </c>
      <c r="Q54" s="81">
        <f t="shared" ref="Q54:S59" si="24">+E54-H54-K54-N54</f>
        <v>0</v>
      </c>
      <c r="R54" s="81">
        <f t="shared" si="24"/>
        <v>0</v>
      </c>
      <c r="S54" s="81">
        <f t="shared" si="24"/>
        <v>0</v>
      </c>
    </row>
    <row r="55" spans="1:19" ht="40.9" customHeight="1" x14ac:dyDescent="0.25">
      <c r="A55" s="72"/>
      <c r="B55" s="78"/>
      <c r="C55" s="79">
        <v>2000</v>
      </c>
      <c r="D55" s="80" t="s">
        <v>71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f t="shared" si="2"/>
        <v>0</v>
      </c>
      <c r="K55" s="81">
        <v>0</v>
      </c>
      <c r="L55" s="81">
        <v>0</v>
      </c>
      <c r="M55" s="81">
        <f t="shared" si="3"/>
        <v>0</v>
      </c>
      <c r="N55" s="81">
        <v>0</v>
      </c>
      <c r="O55" s="81">
        <v>0</v>
      </c>
      <c r="P55" s="81">
        <f t="shared" si="7"/>
        <v>0</v>
      </c>
      <c r="Q55" s="81">
        <f t="shared" si="24"/>
        <v>0</v>
      </c>
      <c r="R55" s="81">
        <f t="shared" si="24"/>
        <v>0</v>
      </c>
      <c r="S55" s="81">
        <f t="shared" si="24"/>
        <v>0</v>
      </c>
    </row>
    <row r="56" spans="1:19" ht="40.9" customHeight="1" x14ac:dyDescent="0.25">
      <c r="A56" s="72"/>
      <c r="B56" s="78"/>
      <c r="C56" s="79">
        <v>3000</v>
      </c>
      <c r="D56" s="80" t="s">
        <v>72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81">
        <f t="shared" si="2"/>
        <v>0</v>
      </c>
      <c r="K56" s="81">
        <v>0</v>
      </c>
      <c r="L56" s="81">
        <v>0</v>
      </c>
      <c r="M56" s="81">
        <f t="shared" si="3"/>
        <v>0</v>
      </c>
      <c r="N56" s="81">
        <v>0</v>
      </c>
      <c r="O56" s="81">
        <v>0</v>
      </c>
      <c r="P56" s="81">
        <f t="shared" si="7"/>
        <v>0</v>
      </c>
      <c r="Q56" s="81">
        <f t="shared" si="24"/>
        <v>0</v>
      </c>
      <c r="R56" s="81">
        <f t="shared" si="24"/>
        <v>0</v>
      </c>
      <c r="S56" s="81">
        <f t="shared" si="24"/>
        <v>0</v>
      </c>
    </row>
    <row r="57" spans="1:19" ht="40.9" customHeight="1" x14ac:dyDescent="0.25">
      <c r="A57" s="72"/>
      <c r="B57" s="78"/>
      <c r="C57" s="79">
        <v>4000</v>
      </c>
      <c r="D57" s="80" t="s">
        <v>73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f t="shared" si="2"/>
        <v>0</v>
      </c>
      <c r="K57" s="81">
        <v>0</v>
      </c>
      <c r="L57" s="81">
        <v>0</v>
      </c>
      <c r="M57" s="81">
        <f t="shared" si="3"/>
        <v>0</v>
      </c>
      <c r="N57" s="81">
        <v>0</v>
      </c>
      <c r="O57" s="81">
        <v>0</v>
      </c>
      <c r="P57" s="81">
        <f t="shared" si="7"/>
        <v>0</v>
      </c>
      <c r="Q57" s="81">
        <f t="shared" si="24"/>
        <v>0</v>
      </c>
      <c r="R57" s="81">
        <f t="shared" si="24"/>
        <v>0</v>
      </c>
      <c r="S57" s="81">
        <f t="shared" si="24"/>
        <v>0</v>
      </c>
    </row>
    <row r="58" spans="1:19" ht="40.9" customHeight="1" x14ac:dyDescent="0.25">
      <c r="A58" s="72"/>
      <c r="B58" s="78"/>
      <c r="C58" s="79">
        <v>5000</v>
      </c>
      <c r="D58" s="80" t="s">
        <v>70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f t="shared" si="2"/>
        <v>0</v>
      </c>
      <c r="K58" s="81">
        <v>0</v>
      </c>
      <c r="L58" s="81">
        <v>0</v>
      </c>
      <c r="M58" s="81">
        <f t="shared" si="3"/>
        <v>0</v>
      </c>
      <c r="N58" s="81">
        <v>0</v>
      </c>
      <c r="O58" s="81">
        <v>0</v>
      </c>
      <c r="P58" s="81">
        <f t="shared" si="7"/>
        <v>0</v>
      </c>
      <c r="Q58" s="81">
        <f t="shared" si="24"/>
        <v>0</v>
      </c>
      <c r="R58" s="81">
        <f t="shared" si="24"/>
        <v>0</v>
      </c>
      <c r="S58" s="81">
        <f t="shared" si="24"/>
        <v>0</v>
      </c>
    </row>
    <row r="59" spans="1:19" ht="40.9" customHeight="1" x14ac:dyDescent="0.25">
      <c r="A59" s="72"/>
      <c r="B59" s="83"/>
      <c r="C59" s="79">
        <v>6000</v>
      </c>
      <c r="D59" s="80" t="s">
        <v>74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f t="shared" si="2"/>
        <v>0</v>
      </c>
      <c r="K59" s="81">
        <v>0</v>
      </c>
      <c r="L59" s="81">
        <v>0</v>
      </c>
      <c r="M59" s="81">
        <f t="shared" si="3"/>
        <v>0</v>
      </c>
      <c r="N59" s="81">
        <v>0</v>
      </c>
      <c r="O59" s="81">
        <v>0</v>
      </c>
      <c r="P59" s="81">
        <f t="shared" si="7"/>
        <v>0</v>
      </c>
      <c r="Q59" s="81">
        <f t="shared" si="24"/>
        <v>0</v>
      </c>
      <c r="R59" s="81">
        <f t="shared" si="24"/>
        <v>0</v>
      </c>
      <c r="S59" s="81">
        <f t="shared" si="24"/>
        <v>0</v>
      </c>
    </row>
    <row r="60" spans="1:19" s="77" customFormat="1" ht="100.5" customHeight="1" x14ac:dyDescent="0.25">
      <c r="A60" s="72">
        <v>4</v>
      </c>
      <c r="B60" s="73" t="s">
        <v>83</v>
      </c>
      <c r="C60" s="74"/>
      <c r="D60" s="75" t="s">
        <v>49</v>
      </c>
      <c r="E60" s="76">
        <v>1148750</v>
      </c>
      <c r="F60" s="76">
        <v>722732.22</v>
      </c>
      <c r="G60" s="76">
        <v>1871482.22</v>
      </c>
      <c r="H60" s="76">
        <f t="shared" ref="H60:O60" si="25">+H61+H62+H63+H64+H65+H66</f>
        <v>0</v>
      </c>
      <c r="I60" s="76">
        <f t="shared" si="25"/>
        <v>0</v>
      </c>
      <c r="J60" s="76">
        <f t="shared" si="2"/>
        <v>0</v>
      </c>
      <c r="K60" s="76">
        <f t="shared" si="25"/>
        <v>0</v>
      </c>
      <c r="L60" s="76">
        <f t="shared" si="25"/>
        <v>0</v>
      </c>
      <c r="M60" s="76">
        <f t="shared" si="3"/>
        <v>0</v>
      </c>
      <c r="N60" s="76">
        <f t="shared" si="25"/>
        <v>0</v>
      </c>
      <c r="O60" s="76">
        <f t="shared" si="25"/>
        <v>0</v>
      </c>
      <c r="P60" s="76">
        <f t="shared" si="7"/>
        <v>0</v>
      </c>
      <c r="Q60" s="76">
        <f>E60</f>
        <v>1148750</v>
      </c>
      <c r="R60" s="76">
        <f t="shared" ref="R60:S60" si="26">F60</f>
        <v>722732.22</v>
      </c>
      <c r="S60" s="76">
        <f t="shared" si="26"/>
        <v>1871482.22</v>
      </c>
    </row>
    <row r="61" spans="1:19" ht="40.9" customHeight="1" x14ac:dyDescent="0.25">
      <c r="A61" s="72"/>
      <c r="B61" s="78"/>
      <c r="C61" s="79">
        <v>1000</v>
      </c>
      <c r="D61" s="80" t="s">
        <v>76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f t="shared" si="2"/>
        <v>0</v>
      </c>
      <c r="K61" s="81">
        <v>0</v>
      </c>
      <c r="L61" s="81">
        <v>0</v>
      </c>
      <c r="M61" s="81">
        <f t="shared" si="3"/>
        <v>0</v>
      </c>
      <c r="N61" s="81">
        <v>0</v>
      </c>
      <c r="O61" s="81">
        <v>0</v>
      </c>
      <c r="P61" s="81">
        <v>0</v>
      </c>
      <c r="Q61" s="81">
        <f t="shared" ref="Q61:S66" si="27">+E61-H61-K61-N61</f>
        <v>0</v>
      </c>
      <c r="R61" s="81">
        <f t="shared" si="27"/>
        <v>0</v>
      </c>
      <c r="S61" s="81">
        <f t="shared" si="27"/>
        <v>0</v>
      </c>
    </row>
    <row r="62" spans="1:19" ht="40.9" customHeight="1" x14ac:dyDescent="0.25">
      <c r="A62" s="72"/>
      <c r="B62" s="78"/>
      <c r="C62" s="79">
        <v>2000</v>
      </c>
      <c r="D62" s="80" t="s">
        <v>71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f t="shared" si="2"/>
        <v>0</v>
      </c>
      <c r="K62" s="81">
        <v>0</v>
      </c>
      <c r="L62" s="81">
        <v>0</v>
      </c>
      <c r="M62" s="81">
        <f t="shared" si="3"/>
        <v>0</v>
      </c>
      <c r="N62" s="81">
        <v>0</v>
      </c>
      <c r="O62" s="81">
        <v>0</v>
      </c>
      <c r="P62" s="81">
        <v>0</v>
      </c>
      <c r="Q62" s="81">
        <f t="shared" si="27"/>
        <v>0</v>
      </c>
      <c r="R62" s="81">
        <f t="shared" si="27"/>
        <v>0</v>
      </c>
      <c r="S62" s="81">
        <f t="shared" si="27"/>
        <v>0</v>
      </c>
    </row>
    <row r="63" spans="1:19" ht="40.9" customHeight="1" x14ac:dyDescent="0.25">
      <c r="A63" s="72"/>
      <c r="B63" s="78"/>
      <c r="C63" s="79">
        <v>3000</v>
      </c>
      <c r="D63" s="80" t="s">
        <v>72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f t="shared" si="2"/>
        <v>0</v>
      </c>
      <c r="K63" s="81">
        <v>0</v>
      </c>
      <c r="L63" s="81">
        <v>0</v>
      </c>
      <c r="M63" s="81">
        <f t="shared" si="3"/>
        <v>0</v>
      </c>
      <c r="N63" s="81">
        <v>0</v>
      </c>
      <c r="O63" s="81">
        <v>0</v>
      </c>
      <c r="P63" s="81">
        <v>0</v>
      </c>
      <c r="Q63" s="81">
        <f t="shared" si="27"/>
        <v>0</v>
      </c>
      <c r="R63" s="81">
        <f t="shared" si="27"/>
        <v>0</v>
      </c>
      <c r="S63" s="81">
        <f t="shared" si="27"/>
        <v>0</v>
      </c>
    </row>
    <row r="64" spans="1:19" ht="40.9" customHeight="1" x14ac:dyDescent="0.25">
      <c r="A64" s="72"/>
      <c r="B64" s="78"/>
      <c r="C64" s="79">
        <v>4000</v>
      </c>
      <c r="D64" s="80" t="s">
        <v>73</v>
      </c>
      <c r="E64" s="81">
        <v>0</v>
      </c>
      <c r="F64" s="81">
        <v>0</v>
      </c>
      <c r="G64" s="81">
        <v>0</v>
      </c>
      <c r="H64" s="81">
        <v>0</v>
      </c>
      <c r="I64" s="81">
        <v>0</v>
      </c>
      <c r="J64" s="81">
        <f t="shared" si="2"/>
        <v>0</v>
      </c>
      <c r="K64" s="81">
        <v>0</v>
      </c>
      <c r="L64" s="81">
        <v>0</v>
      </c>
      <c r="M64" s="81">
        <f t="shared" si="3"/>
        <v>0</v>
      </c>
      <c r="N64" s="81">
        <v>0</v>
      </c>
      <c r="O64" s="81">
        <v>0</v>
      </c>
      <c r="P64" s="81">
        <v>0</v>
      </c>
      <c r="Q64" s="81">
        <f t="shared" si="27"/>
        <v>0</v>
      </c>
      <c r="R64" s="81">
        <f t="shared" si="27"/>
        <v>0</v>
      </c>
      <c r="S64" s="81">
        <f t="shared" si="27"/>
        <v>0</v>
      </c>
    </row>
    <row r="65" spans="1:19" ht="40.9" customHeight="1" x14ac:dyDescent="0.25">
      <c r="A65" s="72"/>
      <c r="B65" s="78"/>
      <c r="C65" s="79">
        <v>5000</v>
      </c>
      <c r="D65" s="80" t="s">
        <v>70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81">
        <f t="shared" si="2"/>
        <v>0</v>
      </c>
      <c r="K65" s="81">
        <v>0</v>
      </c>
      <c r="L65" s="81">
        <v>0</v>
      </c>
      <c r="M65" s="81">
        <f t="shared" si="3"/>
        <v>0</v>
      </c>
      <c r="N65" s="81">
        <v>0</v>
      </c>
      <c r="O65" s="81">
        <v>0</v>
      </c>
      <c r="P65" s="81">
        <v>0</v>
      </c>
      <c r="Q65" s="81">
        <f t="shared" si="27"/>
        <v>0</v>
      </c>
      <c r="R65" s="81">
        <f t="shared" si="27"/>
        <v>0</v>
      </c>
      <c r="S65" s="81">
        <f t="shared" si="27"/>
        <v>0</v>
      </c>
    </row>
    <row r="66" spans="1:19" ht="40.9" customHeight="1" x14ac:dyDescent="0.25">
      <c r="A66" s="72"/>
      <c r="B66" s="83"/>
      <c r="C66" s="79">
        <v>6000</v>
      </c>
      <c r="D66" s="80" t="s">
        <v>74</v>
      </c>
      <c r="E66" s="81">
        <v>0</v>
      </c>
      <c r="F66" s="81">
        <v>0</v>
      </c>
      <c r="G66" s="81">
        <v>0</v>
      </c>
      <c r="H66" s="81">
        <v>0</v>
      </c>
      <c r="I66" s="81">
        <v>0</v>
      </c>
      <c r="J66" s="81">
        <f t="shared" si="2"/>
        <v>0</v>
      </c>
      <c r="K66" s="81">
        <v>0</v>
      </c>
      <c r="L66" s="81">
        <v>0</v>
      </c>
      <c r="M66" s="81">
        <f t="shared" si="3"/>
        <v>0</v>
      </c>
      <c r="N66" s="81">
        <v>0</v>
      </c>
      <c r="O66" s="81">
        <v>0</v>
      </c>
      <c r="P66" s="81">
        <v>0</v>
      </c>
      <c r="Q66" s="81">
        <f t="shared" si="27"/>
        <v>0</v>
      </c>
      <c r="R66" s="81">
        <f t="shared" si="27"/>
        <v>0</v>
      </c>
      <c r="S66" s="81">
        <f t="shared" si="27"/>
        <v>0</v>
      </c>
    </row>
    <row r="67" spans="1:19" s="77" customFormat="1" ht="40.9" customHeight="1" x14ac:dyDescent="0.25">
      <c r="A67" s="72"/>
      <c r="B67" s="84"/>
      <c r="C67" s="74"/>
      <c r="D67" s="75" t="s">
        <v>84</v>
      </c>
      <c r="E67" s="76">
        <v>1200000</v>
      </c>
      <c r="F67" s="76">
        <v>1366147.42</v>
      </c>
      <c r="G67" s="76">
        <v>2566147.42</v>
      </c>
      <c r="H67" s="76">
        <f t="shared" ref="H67:O67" si="28">+H68+H69+H70+H71+H72+H73</f>
        <v>0</v>
      </c>
      <c r="I67" s="76">
        <f t="shared" si="28"/>
        <v>0</v>
      </c>
      <c r="J67" s="76">
        <f t="shared" si="2"/>
        <v>0</v>
      </c>
      <c r="K67" s="76">
        <f t="shared" si="28"/>
        <v>0</v>
      </c>
      <c r="L67" s="76">
        <f t="shared" si="28"/>
        <v>0</v>
      </c>
      <c r="M67" s="76">
        <f t="shared" si="3"/>
        <v>0</v>
      </c>
      <c r="N67" s="76">
        <f t="shared" si="28"/>
        <v>0</v>
      </c>
      <c r="O67" s="76">
        <f t="shared" si="28"/>
        <v>0</v>
      </c>
      <c r="P67" s="76">
        <f t="shared" si="7"/>
        <v>0</v>
      </c>
      <c r="Q67" s="76">
        <f>E67</f>
        <v>1200000</v>
      </c>
      <c r="R67" s="76">
        <f t="shared" ref="R67:S67" si="29">F67</f>
        <v>1366147.42</v>
      </c>
      <c r="S67" s="76">
        <f t="shared" si="29"/>
        <v>2566147.42</v>
      </c>
    </row>
    <row r="68" spans="1:19" ht="40.9" customHeight="1" x14ac:dyDescent="0.25">
      <c r="A68" s="72"/>
      <c r="B68" s="78"/>
      <c r="C68" s="79">
        <v>1000</v>
      </c>
      <c r="D68" s="80" t="s">
        <v>76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f t="shared" si="2"/>
        <v>0</v>
      </c>
      <c r="K68" s="81">
        <v>0</v>
      </c>
      <c r="L68" s="81">
        <v>0</v>
      </c>
      <c r="M68" s="81">
        <f t="shared" si="3"/>
        <v>0</v>
      </c>
      <c r="N68" s="81">
        <v>0</v>
      </c>
      <c r="O68" s="81">
        <v>0</v>
      </c>
      <c r="P68" s="81">
        <v>0</v>
      </c>
      <c r="Q68" s="81">
        <f t="shared" ref="Q68:S73" si="30">+E68-H68-K68-N68</f>
        <v>0</v>
      </c>
      <c r="R68" s="81">
        <f t="shared" si="30"/>
        <v>0</v>
      </c>
      <c r="S68" s="81">
        <f t="shared" si="30"/>
        <v>0</v>
      </c>
    </row>
    <row r="69" spans="1:19" ht="40.9" customHeight="1" x14ac:dyDescent="0.25">
      <c r="A69" s="72"/>
      <c r="B69" s="78"/>
      <c r="C69" s="79">
        <v>2000</v>
      </c>
      <c r="D69" s="80" t="s">
        <v>71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f t="shared" si="2"/>
        <v>0</v>
      </c>
      <c r="K69" s="81">
        <v>0</v>
      </c>
      <c r="L69" s="81">
        <v>0</v>
      </c>
      <c r="M69" s="81">
        <f t="shared" si="3"/>
        <v>0</v>
      </c>
      <c r="N69" s="81">
        <v>0</v>
      </c>
      <c r="O69" s="81">
        <v>0</v>
      </c>
      <c r="P69" s="81">
        <v>0</v>
      </c>
      <c r="Q69" s="81">
        <f t="shared" si="30"/>
        <v>0</v>
      </c>
      <c r="R69" s="81">
        <f t="shared" si="30"/>
        <v>0</v>
      </c>
      <c r="S69" s="81">
        <f t="shared" si="30"/>
        <v>0</v>
      </c>
    </row>
    <row r="70" spans="1:19" ht="40.9" customHeight="1" x14ac:dyDescent="0.25">
      <c r="A70" s="72"/>
      <c r="B70" s="78"/>
      <c r="C70" s="79">
        <v>3000</v>
      </c>
      <c r="D70" s="80" t="s">
        <v>72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f t="shared" si="2"/>
        <v>0</v>
      </c>
      <c r="K70" s="81">
        <v>0</v>
      </c>
      <c r="L70" s="81">
        <v>0</v>
      </c>
      <c r="M70" s="81">
        <f t="shared" si="3"/>
        <v>0</v>
      </c>
      <c r="N70" s="81">
        <v>0</v>
      </c>
      <c r="O70" s="81">
        <v>0</v>
      </c>
      <c r="P70" s="81">
        <v>0</v>
      </c>
      <c r="Q70" s="81">
        <f t="shared" si="30"/>
        <v>0</v>
      </c>
      <c r="R70" s="81">
        <f t="shared" si="30"/>
        <v>0</v>
      </c>
      <c r="S70" s="81">
        <f t="shared" si="30"/>
        <v>0</v>
      </c>
    </row>
    <row r="71" spans="1:19" ht="40.9" customHeight="1" x14ac:dyDescent="0.25">
      <c r="A71" s="72"/>
      <c r="B71" s="78"/>
      <c r="C71" s="79">
        <v>4000</v>
      </c>
      <c r="D71" s="80" t="s">
        <v>73</v>
      </c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81">
        <f t="shared" si="2"/>
        <v>0</v>
      </c>
      <c r="K71" s="81">
        <v>0</v>
      </c>
      <c r="L71" s="81">
        <v>0</v>
      </c>
      <c r="M71" s="81">
        <f t="shared" si="3"/>
        <v>0</v>
      </c>
      <c r="N71" s="81">
        <v>0</v>
      </c>
      <c r="O71" s="81">
        <v>0</v>
      </c>
      <c r="P71" s="81">
        <v>0</v>
      </c>
      <c r="Q71" s="81">
        <f t="shared" si="30"/>
        <v>0</v>
      </c>
      <c r="R71" s="81">
        <f t="shared" si="30"/>
        <v>0</v>
      </c>
      <c r="S71" s="81">
        <f t="shared" si="30"/>
        <v>0</v>
      </c>
    </row>
    <row r="72" spans="1:19" ht="40.9" customHeight="1" x14ac:dyDescent="0.25">
      <c r="A72" s="72"/>
      <c r="B72" s="78"/>
      <c r="C72" s="79">
        <v>5000</v>
      </c>
      <c r="D72" s="80" t="s">
        <v>70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f t="shared" si="2"/>
        <v>0</v>
      </c>
      <c r="K72" s="81">
        <v>0</v>
      </c>
      <c r="L72" s="81">
        <v>0</v>
      </c>
      <c r="M72" s="81">
        <f t="shared" si="3"/>
        <v>0</v>
      </c>
      <c r="N72" s="81">
        <v>0</v>
      </c>
      <c r="O72" s="81">
        <v>0</v>
      </c>
      <c r="P72" s="81">
        <v>0</v>
      </c>
      <c r="Q72" s="81">
        <f t="shared" si="30"/>
        <v>0</v>
      </c>
      <c r="R72" s="81">
        <f t="shared" si="30"/>
        <v>0</v>
      </c>
      <c r="S72" s="81">
        <f t="shared" si="30"/>
        <v>0</v>
      </c>
    </row>
    <row r="73" spans="1:19" ht="40.9" customHeight="1" x14ac:dyDescent="0.25">
      <c r="A73" s="72"/>
      <c r="B73" s="83"/>
      <c r="C73" s="79">
        <v>6000</v>
      </c>
      <c r="D73" s="80" t="s">
        <v>74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f t="shared" si="2"/>
        <v>0</v>
      </c>
      <c r="K73" s="81">
        <v>0</v>
      </c>
      <c r="L73" s="81">
        <v>0</v>
      </c>
      <c r="M73" s="81">
        <f t="shared" si="3"/>
        <v>0</v>
      </c>
      <c r="N73" s="81">
        <v>0</v>
      </c>
      <c r="O73" s="81">
        <v>0</v>
      </c>
      <c r="P73" s="81">
        <v>0</v>
      </c>
      <c r="Q73" s="81">
        <f t="shared" si="30"/>
        <v>0</v>
      </c>
      <c r="R73" s="81">
        <f t="shared" si="30"/>
        <v>0</v>
      </c>
      <c r="S73" s="81">
        <f t="shared" si="30"/>
        <v>0</v>
      </c>
    </row>
    <row r="74" spans="1:19" ht="49.15" customHeight="1" x14ac:dyDescent="0.4">
      <c r="A74" s="85"/>
      <c r="B74" s="85"/>
      <c r="C74" s="85"/>
      <c r="D74" s="86" t="s">
        <v>15</v>
      </c>
      <c r="E74" s="87">
        <f>+E67+E60+E53+E46+E39+E32+E25+E18+E11</f>
        <v>213133788</v>
      </c>
      <c r="F74" s="87">
        <f t="shared" ref="F74:S74" si="31">+F67+F60+F53+F46+F39+F32+F25+F18+F11</f>
        <v>94682742.164800003</v>
      </c>
      <c r="G74" s="87">
        <f t="shared" si="31"/>
        <v>307816530.16479999</v>
      </c>
      <c r="H74" s="87">
        <f t="shared" si="31"/>
        <v>0</v>
      </c>
      <c r="I74" s="87">
        <f t="shared" si="31"/>
        <v>0</v>
      </c>
      <c r="J74" s="87">
        <f t="shared" si="31"/>
        <v>0</v>
      </c>
      <c r="K74" s="87">
        <f t="shared" si="31"/>
        <v>0</v>
      </c>
      <c r="L74" s="87">
        <f t="shared" si="31"/>
        <v>0</v>
      </c>
      <c r="M74" s="87">
        <f t="shared" si="31"/>
        <v>0</v>
      </c>
      <c r="N74" s="87">
        <f t="shared" si="31"/>
        <v>0</v>
      </c>
      <c r="O74" s="87">
        <f t="shared" si="31"/>
        <v>0</v>
      </c>
      <c r="P74" s="87">
        <f t="shared" si="31"/>
        <v>0</v>
      </c>
      <c r="Q74" s="87">
        <f t="shared" si="31"/>
        <v>213133788</v>
      </c>
      <c r="R74" s="87">
        <f t="shared" si="31"/>
        <v>94682742.164800003</v>
      </c>
      <c r="S74" s="87">
        <f t="shared" si="31"/>
        <v>307816530.16479999</v>
      </c>
    </row>
  </sheetData>
  <mergeCells count="33">
    <mergeCell ref="A60:A66"/>
    <mergeCell ref="B60:B66"/>
    <mergeCell ref="A67:A73"/>
    <mergeCell ref="B67:B73"/>
    <mergeCell ref="A39:A45"/>
    <mergeCell ref="B39:B45"/>
    <mergeCell ref="A46:A52"/>
    <mergeCell ref="B46:B52"/>
    <mergeCell ref="A53:A59"/>
    <mergeCell ref="B53:B59"/>
    <mergeCell ref="A18:A24"/>
    <mergeCell ref="B18:B24"/>
    <mergeCell ref="A25:A31"/>
    <mergeCell ref="B25:B31"/>
    <mergeCell ref="A32:A38"/>
    <mergeCell ref="B32:B38"/>
    <mergeCell ref="E9:G9"/>
    <mergeCell ref="H9:J9"/>
    <mergeCell ref="K9:M9"/>
    <mergeCell ref="N9:P9"/>
    <mergeCell ref="Q9:S9"/>
    <mergeCell ref="A11:A17"/>
    <mergeCell ref="B11:B17"/>
    <mergeCell ref="A2:S2"/>
    <mergeCell ref="A3:S3"/>
    <mergeCell ref="A4:S4"/>
    <mergeCell ref="A5:S5"/>
    <mergeCell ref="A6:S6"/>
    <mergeCell ref="A8:A10"/>
    <mergeCell ref="B8:B10"/>
    <mergeCell ref="C8:C10"/>
    <mergeCell ref="D8:D10"/>
    <mergeCell ref="E8:S8"/>
  </mergeCells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Z32"/>
  <sheetViews>
    <sheetView zoomScale="60" zoomScaleNormal="60" workbookViewId="0">
      <selection activeCell="Q24" sqref="Q24"/>
    </sheetView>
  </sheetViews>
  <sheetFormatPr baseColWidth="10" defaultRowHeight="15" x14ac:dyDescent="0.25"/>
  <cols>
    <col min="1" max="1" width="7.85546875" style="21" customWidth="1"/>
    <col min="2" max="3" width="7.28515625" style="21" customWidth="1"/>
    <col min="4" max="5" width="5.5703125" style="22" customWidth="1"/>
    <col min="6" max="6" width="7.28515625" style="21" customWidth="1"/>
    <col min="7" max="7" width="7.7109375" style="21" customWidth="1"/>
    <col min="8" max="8" width="5.7109375" style="21" bestFit="1" customWidth="1"/>
    <col min="9" max="9" width="9.140625" style="21" customWidth="1"/>
    <col min="10" max="10" width="46.28515625" customWidth="1"/>
    <col min="11" max="11" width="14.7109375" bestFit="1" customWidth="1"/>
    <col min="12" max="12" width="14" bestFit="1" customWidth="1"/>
    <col min="13" max="13" width="14.140625" bestFit="1" customWidth="1"/>
    <col min="14" max="16" width="14" bestFit="1" customWidth="1"/>
    <col min="17" max="17" width="18.42578125" bestFit="1" customWidth="1"/>
    <col min="19" max="19" width="12.85546875" bestFit="1" customWidth="1"/>
    <col min="22" max="22" width="12.85546875" bestFit="1" customWidth="1"/>
    <col min="24" max="24" width="16.42578125" bestFit="1" customWidth="1"/>
    <col min="26" max="26" width="12.85546875" bestFit="1" customWidth="1"/>
    <col min="29" max="29" width="12.85546875" bestFit="1" customWidth="1"/>
    <col min="31" max="31" width="16.42578125" bestFit="1" customWidth="1"/>
    <col min="32" max="33" width="12.85546875" bestFit="1" customWidth="1"/>
    <col min="34" max="34" width="13.7109375" bestFit="1" customWidth="1"/>
    <col min="36" max="36" width="12.85546875" bestFit="1" customWidth="1"/>
    <col min="38" max="38" width="16.42578125" bestFit="1" customWidth="1"/>
    <col min="39" max="39" width="14.7109375" bestFit="1" customWidth="1"/>
    <col min="40" max="40" width="14" bestFit="1" customWidth="1"/>
    <col min="41" max="41" width="14.140625" bestFit="1" customWidth="1"/>
    <col min="42" max="44" width="14" bestFit="1" customWidth="1"/>
    <col min="45" max="45" width="18.42578125" bestFit="1" customWidth="1"/>
    <col min="46" max="46" width="13.140625" customWidth="1"/>
    <col min="47" max="47" width="11.42578125" customWidth="1"/>
    <col min="48" max="48" width="15.28515625" customWidth="1"/>
    <col min="49" max="49" width="14.42578125" customWidth="1"/>
    <col min="50" max="52" width="8.5703125" bestFit="1" customWidth="1"/>
  </cols>
  <sheetData>
    <row r="3" spans="1:52" x14ac:dyDescent="0.25">
      <c r="A3" s="52" t="s">
        <v>26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</row>
    <row r="4" spans="1:52" x14ac:dyDescent="0.25">
      <c r="A4" s="52" t="s">
        <v>27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</row>
    <row r="5" spans="1:52" x14ac:dyDescent="0.25">
      <c r="A5" s="52" t="s">
        <v>53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</row>
    <row r="6" spans="1:52" x14ac:dyDescent="0.25">
      <c r="A6" s="52" t="s">
        <v>30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</row>
    <row r="9" spans="1:52" ht="27.75" customHeight="1" x14ac:dyDescent="0.25">
      <c r="A9" s="34" t="s">
        <v>0</v>
      </c>
      <c r="B9" s="34" t="s">
        <v>1</v>
      </c>
      <c r="C9" s="37" t="s">
        <v>31</v>
      </c>
      <c r="D9" s="35" t="s">
        <v>2</v>
      </c>
      <c r="E9" s="40" t="s">
        <v>32</v>
      </c>
      <c r="F9" s="34" t="s">
        <v>3</v>
      </c>
      <c r="G9" s="34" t="s">
        <v>4</v>
      </c>
      <c r="H9" s="34" t="s">
        <v>5</v>
      </c>
      <c r="I9" s="34" t="s">
        <v>6</v>
      </c>
      <c r="J9" s="36" t="s">
        <v>7</v>
      </c>
      <c r="K9" s="33" t="s">
        <v>8</v>
      </c>
      <c r="L9" s="33"/>
      <c r="M9" s="33"/>
      <c r="N9" s="33"/>
      <c r="O9" s="33"/>
      <c r="P9" s="33"/>
      <c r="Q9" s="33"/>
      <c r="R9" s="30" t="s">
        <v>17</v>
      </c>
      <c r="S9" s="31"/>
      <c r="T9" s="31"/>
      <c r="U9" s="31"/>
      <c r="V9" s="31"/>
      <c r="W9" s="31"/>
      <c r="X9" s="32"/>
      <c r="Y9" s="44" t="s">
        <v>18</v>
      </c>
      <c r="Z9" s="45"/>
      <c r="AA9" s="45"/>
      <c r="AB9" s="45"/>
      <c r="AC9" s="45"/>
      <c r="AD9" s="45"/>
      <c r="AE9" s="46"/>
      <c r="AF9" s="48" t="s">
        <v>19</v>
      </c>
      <c r="AG9" s="49"/>
      <c r="AH9" s="49"/>
      <c r="AI9" s="49"/>
      <c r="AJ9" s="49"/>
      <c r="AK9" s="49"/>
      <c r="AL9" s="50"/>
      <c r="AM9" s="56" t="s">
        <v>20</v>
      </c>
      <c r="AN9" s="57"/>
      <c r="AO9" s="57"/>
      <c r="AP9" s="57"/>
      <c r="AQ9" s="57"/>
      <c r="AR9" s="57"/>
      <c r="AS9" s="58"/>
      <c r="AT9" s="55" t="s">
        <v>24</v>
      </c>
      <c r="AU9" s="55"/>
      <c r="AV9" s="55"/>
      <c r="AW9" s="55" t="s">
        <v>52</v>
      </c>
      <c r="AX9" s="55"/>
      <c r="AY9" s="55" t="s">
        <v>25</v>
      </c>
      <c r="AZ9" s="55"/>
    </row>
    <row r="10" spans="1:52" x14ac:dyDescent="0.25">
      <c r="A10" s="34"/>
      <c r="B10" s="34"/>
      <c r="C10" s="38"/>
      <c r="D10" s="35"/>
      <c r="E10" s="41"/>
      <c r="F10" s="34"/>
      <c r="G10" s="34"/>
      <c r="H10" s="34"/>
      <c r="I10" s="34"/>
      <c r="J10" s="36"/>
      <c r="K10" s="33" t="s">
        <v>16</v>
      </c>
      <c r="L10" s="33"/>
      <c r="M10" s="33"/>
      <c r="N10" s="33" t="s">
        <v>9</v>
      </c>
      <c r="O10" s="33"/>
      <c r="P10" s="33"/>
      <c r="Q10" s="3" t="s">
        <v>10</v>
      </c>
      <c r="R10" s="29" t="s">
        <v>16</v>
      </c>
      <c r="S10" s="29"/>
      <c r="T10" s="29"/>
      <c r="U10" s="29" t="s">
        <v>9</v>
      </c>
      <c r="V10" s="29"/>
      <c r="W10" s="29"/>
      <c r="X10" s="5" t="s">
        <v>10</v>
      </c>
      <c r="Y10" s="47" t="s">
        <v>16</v>
      </c>
      <c r="Z10" s="47"/>
      <c r="AA10" s="47"/>
      <c r="AB10" s="47" t="s">
        <v>9</v>
      </c>
      <c r="AC10" s="47"/>
      <c r="AD10" s="47"/>
      <c r="AE10" s="7" t="s">
        <v>10</v>
      </c>
      <c r="AF10" s="51" t="s">
        <v>16</v>
      </c>
      <c r="AG10" s="51"/>
      <c r="AH10" s="51"/>
      <c r="AI10" s="51" t="s">
        <v>9</v>
      </c>
      <c r="AJ10" s="51"/>
      <c r="AK10" s="51"/>
      <c r="AL10" s="23" t="s">
        <v>10</v>
      </c>
      <c r="AM10" s="59" t="s">
        <v>16</v>
      </c>
      <c r="AN10" s="59"/>
      <c r="AO10" s="59"/>
      <c r="AP10" s="59" t="s">
        <v>9</v>
      </c>
      <c r="AQ10" s="59"/>
      <c r="AR10" s="59"/>
      <c r="AS10" s="9" t="s">
        <v>10</v>
      </c>
      <c r="AT10" s="43" t="s">
        <v>21</v>
      </c>
      <c r="AU10" s="43" t="s">
        <v>22</v>
      </c>
      <c r="AV10" s="43" t="s">
        <v>23</v>
      </c>
      <c r="AW10" s="53" t="s">
        <v>22</v>
      </c>
      <c r="AX10" s="53" t="s">
        <v>23</v>
      </c>
      <c r="AY10" s="54" t="s">
        <v>22</v>
      </c>
      <c r="AZ10" s="54" t="s">
        <v>23</v>
      </c>
    </row>
    <row r="11" spans="1:52" x14ac:dyDescent="0.25">
      <c r="A11" s="34"/>
      <c r="B11" s="34"/>
      <c r="C11" s="39"/>
      <c r="D11" s="35"/>
      <c r="E11" s="42"/>
      <c r="F11" s="34"/>
      <c r="G11" s="34"/>
      <c r="H11" s="34"/>
      <c r="I11" s="34"/>
      <c r="J11" s="36"/>
      <c r="K11" s="4" t="s">
        <v>11</v>
      </c>
      <c r="L11" s="4" t="s">
        <v>12</v>
      </c>
      <c r="M11" s="4" t="s">
        <v>13</v>
      </c>
      <c r="N11" s="4" t="s">
        <v>14</v>
      </c>
      <c r="O11" s="4" t="s">
        <v>12</v>
      </c>
      <c r="P11" s="4" t="s">
        <v>13</v>
      </c>
      <c r="Q11" s="4" t="s">
        <v>15</v>
      </c>
      <c r="R11" s="6" t="s">
        <v>11</v>
      </c>
      <c r="S11" s="6" t="s">
        <v>12</v>
      </c>
      <c r="T11" s="6" t="s">
        <v>13</v>
      </c>
      <c r="U11" s="6" t="s">
        <v>14</v>
      </c>
      <c r="V11" s="6" t="s">
        <v>12</v>
      </c>
      <c r="W11" s="6" t="s">
        <v>13</v>
      </c>
      <c r="X11" s="6" t="s">
        <v>15</v>
      </c>
      <c r="Y11" s="8" t="s">
        <v>11</v>
      </c>
      <c r="Z11" s="8" t="s">
        <v>12</v>
      </c>
      <c r="AA11" s="8" t="s">
        <v>13</v>
      </c>
      <c r="AB11" s="8" t="s">
        <v>14</v>
      </c>
      <c r="AC11" s="8" t="s">
        <v>12</v>
      </c>
      <c r="AD11" s="8" t="s">
        <v>13</v>
      </c>
      <c r="AE11" s="8" t="s">
        <v>15</v>
      </c>
      <c r="AF11" s="24" t="s">
        <v>11</v>
      </c>
      <c r="AG11" s="24" t="s">
        <v>12</v>
      </c>
      <c r="AH11" s="24" t="s">
        <v>13</v>
      </c>
      <c r="AI11" s="24" t="s">
        <v>14</v>
      </c>
      <c r="AJ11" s="24" t="s">
        <v>12</v>
      </c>
      <c r="AK11" s="24" t="s">
        <v>13</v>
      </c>
      <c r="AL11" s="24" t="s">
        <v>15</v>
      </c>
      <c r="AM11" s="10" t="s">
        <v>11</v>
      </c>
      <c r="AN11" s="10" t="s">
        <v>12</v>
      </c>
      <c r="AO11" s="10" t="s">
        <v>13</v>
      </c>
      <c r="AP11" s="10" t="s">
        <v>14</v>
      </c>
      <c r="AQ11" s="10" t="s">
        <v>12</v>
      </c>
      <c r="AR11" s="10" t="s">
        <v>13</v>
      </c>
      <c r="AS11" s="10" t="s">
        <v>15</v>
      </c>
      <c r="AT11" s="43"/>
      <c r="AU11" s="43"/>
      <c r="AV11" s="43"/>
      <c r="AW11" s="53"/>
      <c r="AX11" s="53"/>
      <c r="AY11" s="54"/>
      <c r="AZ11" s="54"/>
    </row>
    <row r="12" spans="1:52" ht="50.25" customHeight="1" x14ac:dyDescent="0.25">
      <c r="A12" s="25"/>
      <c r="B12" s="25"/>
      <c r="C12" s="25"/>
      <c r="D12" s="26"/>
      <c r="E12" s="26"/>
      <c r="F12" s="25"/>
      <c r="G12" s="25"/>
      <c r="H12" s="25"/>
      <c r="I12" s="25"/>
      <c r="J12" s="27" t="s">
        <v>15</v>
      </c>
      <c r="K12" s="14">
        <v>189023788.00000003</v>
      </c>
      <c r="L12" s="14">
        <v>24110000</v>
      </c>
      <c r="M12" s="14">
        <v>213133788.00000003</v>
      </c>
      <c r="N12" s="14">
        <v>61542238.774800003</v>
      </c>
      <c r="O12" s="14">
        <v>33140503.390000001</v>
      </c>
      <c r="P12" s="14">
        <v>94682742.164800003</v>
      </c>
      <c r="Q12" s="14">
        <v>307816530.16479999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6">
        <v>189023788.00000003</v>
      </c>
      <c r="AN12" s="16">
        <v>24110000</v>
      </c>
      <c r="AO12" s="16">
        <v>213133788.00000003</v>
      </c>
      <c r="AP12" s="16">
        <v>61542238.774800003</v>
      </c>
      <c r="AQ12" s="16">
        <v>33140503.390000001</v>
      </c>
      <c r="AR12" s="16">
        <v>94682742.164800003</v>
      </c>
      <c r="AS12" s="16">
        <v>307816530.16479999</v>
      </c>
      <c r="AT12" s="13"/>
      <c r="AU12" s="13"/>
      <c r="AV12" s="13"/>
      <c r="AW12" s="17">
        <v>32531</v>
      </c>
      <c r="AX12" s="17">
        <v>403</v>
      </c>
      <c r="AY12" s="18"/>
      <c r="AZ12" s="18"/>
    </row>
    <row r="13" spans="1:52" ht="28.9" customHeight="1" x14ac:dyDescent="0.25">
      <c r="A13" s="2">
        <v>2016</v>
      </c>
      <c r="B13" s="2">
        <v>8300</v>
      </c>
      <c r="C13" s="2">
        <v>1</v>
      </c>
      <c r="D13" s="20" t="s">
        <v>29</v>
      </c>
      <c r="E13" s="20"/>
      <c r="F13" s="19"/>
      <c r="G13" s="19"/>
      <c r="H13" s="19"/>
      <c r="I13" s="19"/>
      <c r="J13" s="12" t="s">
        <v>28</v>
      </c>
      <c r="K13" s="11">
        <v>0</v>
      </c>
      <c r="L13" s="11">
        <v>0</v>
      </c>
      <c r="M13" s="11">
        <v>0</v>
      </c>
      <c r="N13" s="11">
        <v>0</v>
      </c>
      <c r="O13" s="11">
        <v>31645100</v>
      </c>
      <c r="P13" s="11">
        <v>31645100</v>
      </c>
      <c r="Q13" s="11">
        <v>31645100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31645100</v>
      </c>
      <c r="AR13" s="11">
        <v>31645100</v>
      </c>
      <c r="AS13" s="11">
        <v>31645100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</row>
    <row r="14" spans="1:52" ht="14.45" customHeight="1" x14ac:dyDescent="0.25">
      <c r="A14" s="2">
        <v>2016</v>
      </c>
      <c r="B14" s="2">
        <v>8300</v>
      </c>
      <c r="C14" s="2">
        <v>1</v>
      </c>
      <c r="D14" s="20">
        <v>1</v>
      </c>
      <c r="E14" s="20"/>
      <c r="F14" s="19"/>
      <c r="G14" s="19"/>
      <c r="H14" s="19"/>
      <c r="I14" s="19"/>
      <c r="J14" s="12" t="s">
        <v>33</v>
      </c>
      <c r="K14" s="11">
        <v>0</v>
      </c>
      <c r="L14" s="11">
        <v>0</v>
      </c>
      <c r="M14" s="11">
        <v>0</v>
      </c>
      <c r="N14" s="11">
        <v>0</v>
      </c>
      <c r="O14" s="11">
        <v>31645100</v>
      </c>
      <c r="P14" s="11">
        <v>31645100</v>
      </c>
      <c r="Q14" s="11">
        <v>31645100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31645100</v>
      </c>
      <c r="AR14" s="11">
        <v>31645100</v>
      </c>
      <c r="AS14" s="11">
        <v>31645100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</row>
    <row r="15" spans="1:52" ht="28.9" customHeight="1" x14ac:dyDescent="0.25">
      <c r="A15" s="2">
        <v>2016</v>
      </c>
      <c r="B15" s="2">
        <v>8300</v>
      </c>
      <c r="C15" s="2">
        <v>1</v>
      </c>
      <c r="D15" s="20">
        <v>1</v>
      </c>
      <c r="E15" s="20">
        <v>1</v>
      </c>
      <c r="F15" s="19"/>
      <c r="G15" s="19"/>
      <c r="H15" s="19"/>
      <c r="I15" s="19"/>
      <c r="J15" s="12" t="s">
        <v>34</v>
      </c>
      <c r="K15" s="11">
        <v>0</v>
      </c>
      <c r="L15" s="11">
        <v>0</v>
      </c>
      <c r="M15" s="11">
        <v>0</v>
      </c>
      <c r="N15" s="11">
        <v>0</v>
      </c>
      <c r="O15" s="11">
        <v>31645100</v>
      </c>
      <c r="P15" s="11">
        <v>31645100</v>
      </c>
      <c r="Q15" s="11">
        <v>31645100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31645100</v>
      </c>
      <c r="AR15" s="11">
        <v>31645100</v>
      </c>
      <c r="AS15" s="11">
        <v>31645100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</row>
    <row r="16" spans="1:52" ht="14.45" customHeight="1" x14ac:dyDescent="0.25">
      <c r="A16" s="2">
        <v>2016</v>
      </c>
      <c r="B16" s="2">
        <v>8300</v>
      </c>
      <c r="C16" s="2">
        <v>2</v>
      </c>
      <c r="D16" s="20" t="s">
        <v>29</v>
      </c>
      <c r="E16" s="20"/>
      <c r="F16" s="19"/>
      <c r="G16" s="19"/>
      <c r="H16" s="19"/>
      <c r="I16" s="19"/>
      <c r="J16" s="12" t="s">
        <v>35</v>
      </c>
      <c r="K16" s="11">
        <v>130069668.55000001</v>
      </c>
      <c r="L16" s="11">
        <v>24110000</v>
      </c>
      <c r="M16" s="11">
        <v>154179668.55000001</v>
      </c>
      <c r="N16" s="11">
        <v>22056151.279999997</v>
      </c>
      <c r="O16" s="11">
        <v>1100000</v>
      </c>
      <c r="P16" s="11">
        <v>23156151.280000001</v>
      </c>
      <c r="Q16" s="11">
        <v>177335819.82999998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130069668.55000001</v>
      </c>
      <c r="AN16" s="11">
        <v>24110000</v>
      </c>
      <c r="AO16" s="11">
        <v>154179668.55000001</v>
      </c>
      <c r="AP16" s="11">
        <v>22056151.279999997</v>
      </c>
      <c r="AQ16" s="11">
        <v>1100000</v>
      </c>
      <c r="AR16" s="11">
        <v>23156151.280000001</v>
      </c>
      <c r="AS16" s="11">
        <v>177335819.82999998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</row>
    <row r="17" spans="1:52" ht="14.45" customHeight="1" x14ac:dyDescent="0.25">
      <c r="A17" s="2">
        <v>2016</v>
      </c>
      <c r="B17" s="2">
        <v>8300</v>
      </c>
      <c r="C17" s="2">
        <v>2</v>
      </c>
      <c r="D17" s="20">
        <v>2</v>
      </c>
      <c r="E17" s="20"/>
      <c r="F17" s="19"/>
      <c r="G17" s="19"/>
      <c r="H17" s="19"/>
      <c r="I17" s="19"/>
      <c r="J17" s="12" t="s">
        <v>36</v>
      </c>
      <c r="K17" s="11">
        <v>62667870.759999998</v>
      </c>
      <c r="L17" s="11">
        <v>3110000</v>
      </c>
      <c r="M17" s="11">
        <v>65777870.759999998</v>
      </c>
      <c r="N17" s="11">
        <v>16062500.159999998</v>
      </c>
      <c r="O17" s="11">
        <v>1100000</v>
      </c>
      <c r="P17" s="11">
        <v>17162500.16</v>
      </c>
      <c r="Q17" s="11">
        <v>82940370.920000002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62667870.759999998</v>
      </c>
      <c r="AN17" s="11">
        <v>3110000</v>
      </c>
      <c r="AO17" s="11">
        <v>65777870.759999998</v>
      </c>
      <c r="AP17" s="11">
        <v>16062500.159999998</v>
      </c>
      <c r="AQ17" s="11">
        <v>1100000</v>
      </c>
      <c r="AR17" s="11">
        <v>17162500.16</v>
      </c>
      <c r="AS17" s="11">
        <v>82940370.920000002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</row>
    <row r="18" spans="1:52" ht="14.45" customHeight="1" x14ac:dyDescent="0.25">
      <c r="A18" s="2">
        <v>2016</v>
      </c>
      <c r="B18" s="2">
        <v>8300</v>
      </c>
      <c r="C18" s="2">
        <v>2</v>
      </c>
      <c r="D18" s="20">
        <v>2</v>
      </c>
      <c r="E18" s="20">
        <v>1</v>
      </c>
      <c r="F18" s="19"/>
      <c r="G18" s="19"/>
      <c r="H18" s="19"/>
      <c r="I18" s="19"/>
      <c r="J18" s="12" t="s">
        <v>37</v>
      </c>
      <c r="K18" s="11">
        <v>56651512.609999999</v>
      </c>
      <c r="L18" s="11">
        <v>3110000</v>
      </c>
      <c r="M18" s="11">
        <v>59761512.609999999</v>
      </c>
      <c r="N18" s="11">
        <v>15934507.219999999</v>
      </c>
      <c r="O18" s="11">
        <v>1100000</v>
      </c>
      <c r="P18" s="11">
        <v>17034507.219999999</v>
      </c>
      <c r="Q18" s="11">
        <v>76796019.829999998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56651512.609999999</v>
      </c>
      <c r="AN18" s="11">
        <v>3110000</v>
      </c>
      <c r="AO18" s="11">
        <v>59761512.609999999</v>
      </c>
      <c r="AP18" s="11">
        <v>15934507.219999999</v>
      </c>
      <c r="AQ18" s="11">
        <v>1100000</v>
      </c>
      <c r="AR18" s="11">
        <v>17034507.219999999</v>
      </c>
      <c r="AS18" s="11">
        <v>76796019.829999998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</row>
    <row r="19" spans="1:52" ht="28.9" customHeight="1" x14ac:dyDescent="0.25">
      <c r="A19" s="2">
        <v>2016</v>
      </c>
      <c r="B19" s="2">
        <v>8300</v>
      </c>
      <c r="C19" s="2">
        <v>2</v>
      </c>
      <c r="D19" s="20">
        <v>2</v>
      </c>
      <c r="E19" s="20">
        <v>2</v>
      </c>
      <c r="F19" s="19"/>
      <c r="G19" s="19"/>
      <c r="H19" s="19"/>
      <c r="I19" s="19"/>
      <c r="J19" s="12" t="s">
        <v>38</v>
      </c>
      <c r="K19" s="11">
        <v>6016358.1500000004</v>
      </c>
      <c r="L19" s="11">
        <v>0</v>
      </c>
      <c r="M19" s="11">
        <v>6016358.1500000004</v>
      </c>
      <c r="N19" s="11">
        <v>127992.94</v>
      </c>
      <c r="O19" s="11">
        <v>0</v>
      </c>
      <c r="P19" s="11">
        <v>127992.94</v>
      </c>
      <c r="Q19" s="11">
        <v>6144351.0899999999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6016358.1500000004</v>
      </c>
      <c r="AN19" s="11">
        <v>0</v>
      </c>
      <c r="AO19" s="11">
        <v>6016358.1500000004</v>
      </c>
      <c r="AP19" s="11">
        <v>127992.94</v>
      </c>
      <c r="AQ19" s="11">
        <v>0</v>
      </c>
      <c r="AR19" s="11">
        <v>127992.94</v>
      </c>
      <c r="AS19" s="11">
        <v>6144351.0899999999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</row>
    <row r="20" spans="1:52" ht="14.45" customHeight="1" x14ac:dyDescent="0.25">
      <c r="A20" s="2">
        <v>2016</v>
      </c>
      <c r="B20" s="2">
        <v>8300</v>
      </c>
      <c r="C20" s="2">
        <v>2</v>
      </c>
      <c r="D20" s="20">
        <v>3</v>
      </c>
      <c r="E20" s="20"/>
      <c r="F20" s="19"/>
      <c r="G20" s="19"/>
      <c r="H20" s="19"/>
      <c r="I20" s="19"/>
      <c r="J20" s="12" t="s">
        <v>50</v>
      </c>
      <c r="K20" s="11">
        <v>67401797.790000007</v>
      </c>
      <c r="L20" s="11">
        <v>21000000</v>
      </c>
      <c r="M20" s="11">
        <v>88401797.790000007</v>
      </c>
      <c r="N20" s="11">
        <v>5993651.1200000001</v>
      </c>
      <c r="O20" s="11">
        <v>0</v>
      </c>
      <c r="P20" s="11">
        <v>5993651.1200000001</v>
      </c>
      <c r="Q20" s="11">
        <v>94395448.909999996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67401797.790000007</v>
      </c>
      <c r="AN20" s="11">
        <v>21000000</v>
      </c>
      <c r="AO20" s="11">
        <v>88401797.790000007</v>
      </c>
      <c r="AP20" s="11">
        <v>5993651.1200000001</v>
      </c>
      <c r="AQ20" s="11">
        <v>0</v>
      </c>
      <c r="AR20" s="11">
        <v>5993651.1200000001</v>
      </c>
      <c r="AS20" s="11">
        <v>94395448.909999996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</row>
    <row r="21" spans="1:52" ht="14.45" customHeight="1" x14ac:dyDescent="0.25">
      <c r="A21" s="2">
        <v>2016</v>
      </c>
      <c r="B21" s="2">
        <v>8300</v>
      </c>
      <c r="C21" s="2">
        <v>2</v>
      </c>
      <c r="D21" s="20">
        <v>3</v>
      </c>
      <c r="E21" s="20">
        <v>1</v>
      </c>
      <c r="F21" s="19"/>
      <c r="G21" s="19"/>
      <c r="H21" s="19"/>
      <c r="I21" s="19"/>
      <c r="J21" s="12" t="s">
        <v>39</v>
      </c>
      <c r="K21" s="11">
        <v>2192824.5499999998</v>
      </c>
      <c r="L21" s="11">
        <v>0</v>
      </c>
      <c r="M21" s="11">
        <v>2192824.5499999998</v>
      </c>
      <c r="N21" s="11">
        <v>0</v>
      </c>
      <c r="O21" s="11">
        <v>0</v>
      </c>
      <c r="P21" s="11">
        <v>0</v>
      </c>
      <c r="Q21" s="11">
        <v>2192824.5499999998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2192824.5499999998</v>
      </c>
      <c r="AN21" s="11">
        <v>0</v>
      </c>
      <c r="AO21" s="11">
        <v>2192824.5499999998</v>
      </c>
      <c r="AP21" s="11">
        <v>0</v>
      </c>
      <c r="AQ21" s="11">
        <v>0</v>
      </c>
      <c r="AR21" s="11">
        <v>0</v>
      </c>
      <c r="AS21" s="11">
        <v>2192824.5499999998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</row>
    <row r="22" spans="1:52" ht="14.45" customHeight="1" x14ac:dyDescent="0.25">
      <c r="A22" s="2">
        <v>2016</v>
      </c>
      <c r="B22" s="2">
        <v>8300</v>
      </c>
      <c r="C22" s="2">
        <v>2</v>
      </c>
      <c r="D22" s="20">
        <v>3</v>
      </c>
      <c r="E22" s="20">
        <v>3</v>
      </c>
      <c r="F22" s="19"/>
      <c r="G22" s="19"/>
      <c r="H22" s="19" t="s">
        <v>29</v>
      </c>
      <c r="I22" s="19"/>
      <c r="J22" s="12" t="s">
        <v>40</v>
      </c>
      <c r="K22" s="11">
        <v>65208973.240000002</v>
      </c>
      <c r="L22" s="11">
        <v>21000000</v>
      </c>
      <c r="M22" s="11">
        <v>86208973.24000001</v>
      </c>
      <c r="N22" s="11">
        <v>5993651.1200000001</v>
      </c>
      <c r="O22" s="11">
        <v>0</v>
      </c>
      <c r="P22" s="11">
        <v>5993651.1200000001</v>
      </c>
      <c r="Q22" s="11">
        <v>92202624.359999999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65208973.240000002</v>
      </c>
      <c r="AN22" s="11">
        <v>21000000</v>
      </c>
      <c r="AO22" s="11">
        <v>86208973.24000001</v>
      </c>
      <c r="AP22" s="11">
        <v>5993651.1200000001</v>
      </c>
      <c r="AQ22" s="11">
        <v>0</v>
      </c>
      <c r="AR22" s="11">
        <v>5993651.1200000001</v>
      </c>
      <c r="AS22" s="11">
        <v>92202624.359999999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</row>
    <row r="23" spans="1:52" ht="14.45" customHeight="1" x14ac:dyDescent="0.25">
      <c r="A23" s="2">
        <v>2016</v>
      </c>
      <c r="B23" s="2">
        <v>8300</v>
      </c>
      <c r="C23" s="2">
        <v>3</v>
      </c>
      <c r="D23" s="20" t="s">
        <v>29</v>
      </c>
      <c r="E23" s="20"/>
      <c r="F23" s="19"/>
      <c r="G23" s="19"/>
      <c r="H23" s="19"/>
      <c r="I23" s="19"/>
      <c r="J23" s="12" t="s">
        <v>41</v>
      </c>
      <c r="K23" s="11">
        <v>39278158.18</v>
      </c>
      <c r="L23" s="11">
        <v>0</v>
      </c>
      <c r="M23" s="11">
        <v>39278158.18</v>
      </c>
      <c r="N23" s="11">
        <v>23946407.854800001</v>
      </c>
      <c r="O23" s="11">
        <v>395403.39</v>
      </c>
      <c r="P23" s="11">
        <v>24341811.244800001</v>
      </c>
      <c r="Q23" s="11">
        <v>63619969.424800001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39278158.18</v>
      </c>
      <c r="AN23" s="11">
        <v>0</v>
      </c>
      <c r="AO23" s="11">
        <v>39278158.18</v>
      </c>
      <c r="AP23" s="11">
        <v>23946407.854800001</v>
      </c>
      <c r="AQ23" s="11">
        <v>395403.39</v>
      </c>
      <c r="AR23" s="11">
        <v>24341811.244800001</v>
      </c>
      <c r="AS23" s="11">
        <v>63619969.424800001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</row>
    <row r="24" spans="1:52" ht="28.9" customHeight="1" x14ac:dyDescent="0.25">
      <c r="A24" s="2">
        <v>2016</v>
      </c>
      <c r="B24" s="2">
        <v>8300</v>
      </c>
      <c r="C24" s="2">
        <v>3</v>
      </c>
      <c r="D24" s="20">
        <v>4</v>
      </c>
      <c r="E24" s="20"/>
      <c r="F24" s="19"/>
      <c r="G24" s="19"/>
      <c r="H24" s="19"/>
      <c r="I24" s="19"/>
      <c r="J24" s="12" t="s">
        <v>42</v>
      </c>
      <c r="K24" s="11">
        <v>1120000</v>
      </c>
      <c r="L24" s="11">
        <v>0</v>
      </c>
      <c r="M24" s="11">
        <v>1120000</v>
      </c>
      <c r="N24" s="11">
        <v>1243598.6100000001</v>
      </c>
      <c r="O24" s="11">
        <v>395403.39</v>
      </c>
      <c r="P24" s="11">
        <v>1639002</v>
      </c>
      <c r="Q24" s="11">
        <v>2759002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1120000</v>
      </c>
      <c r="AN24" s="11">
        <v>0</v>
      </c>
      <c r="AO24" s="11">
        <v>1120000</v>
      </c>
      <c r="AP24" s="11">
        <v>1243598.6100000001</v>
      </c>
      <c r="AQ24" s="11">
        <v>395403.39</v>
      </c>
      <c r="AR24" s="11">
        <v>1639002</v>
      </c>
      <c r="AS24" s="11">
        <v>2759002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</row>
    <row r="25" spans="1:52" ht="14.45" customHeight="1" x14ac:dyDescent="0.25">
      <c r="A25" s="2">
        <v>2016</v>
      </c>
      <c r="B25" s="2">
        <v>8300</v>
      </c>
      <c r="C25" s="2">
        <v>3</v>
      </c>
      <c r="D25" s="20">
        <v>5</v>
      </c>
      <c r="E25" s="20"/>
      <c r="F25" s="19"/>
      <c r="G25" s="19"/>
      <c r="H25" s="19"/>
      <c r="I25" s="19"/>
      <c r="J25" s="12" t="s">
        <v>43</v>
      </c>
      <c r="K25" s="11">
        <v>30896514.219999999</v>
      </c>
      <c r="L25" s="11">
        <v>0</v>
      </c>
      <c r="M25" s="11">
        <v>30896514.219999999</v>
      </c>
      <c r="N25" s="11">
        <v>17822341.600000001</v>
      </c>
      <c r="O25" s="11">
        <v>0</v>
      </c>
      <c r="P25" s="11">
        <v>17822341.600000001</v>
      </c>
      <c r="Q25" s="11">
        <v>48718855.82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30896514.219999999</v>
      </c>
      <c r="AN25" s="11">
        <v>0</v>
      </c>
      <c r="AO25" s="11">
        <v>30896514.219999999</v>
      </c>
      <c r="AP25" s="11">
        <v>17822341.600000001</v>
      </c>
      <c r="AQ25" s="11">
        <v>0</v>
      </c>
      <c r="AR25" s="11">
        <v>17822341.600000001</v>
      </c>
      <c r="AS25" s="11">
        <v>48718855.82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</row>
    <row r="26" spans="1:52" ht="14.45" customHeight="1" x14ac:dyDescent="0.25">
      <c r="A26" s="2">
        <v>2016</v>
      </c>
      <c r="B26" s="2">
        <v>8300</v>
      </c>
      <c r="C26" s="2">
        <v>3</v>
      </c>
      <c r="D26" s="20">
        <v>6</v>
      </c>
      <c r="E26" s="20"/>
      <c r="F26" s="19"/>
      <c r="G26" s="19"/>
      <c r="H26" s="19"/>
      <c r="I26" s="19"/>
      <c r="J26" s="12" t="s">
        <v>44</v>
      </c>
      <c r="K26" s="11">
        <v>7261643.96</v>
      </c>
      <c r="L26" s="11">
        <v>0</v>
      </c>
      <c r="M26" s="11">
        <v>7261643.96</v>
      </c>
      <c r="N26" s="11">
        <v>4880467.6447999999</v>
      </c>
      <c r="O26" s="11">
        <v>0</v>
      </c>
      <c r="P26" s="11">
        <v>4880467.6447999999</v>
      </c>
      <c r="Q26" s="11">
        <v>12142111.604800001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7261643.96</v>
      </c>
      <c r="AN26" s="11">
        <v>0</v>
      </c>
      <c r="AO26" s="11">
        <v>7261643.96</v>
      </c>
      <c r="AP26" s="11">
        <v>4880467.6447999999</v>
      </c>
      <c r="AQ26" s="11">
        <v>0</v>
      </c>
      <c r="AR26" s="11">
        <v>4880467.6447999999</v>
      </c>
      <c r="AS26" s="11">
        <v>12142111.604800001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</row>
    <row r="27" spans="1:52" ht="43.15" customHeight="1" x14ac:dyDescent="0.25">
      <c r="A27" s="2">
        <v>2016</v>
      </c>
      <c r="B27" s="2">
        <v>8300</v>
      </c>
      <c r="C27" s="2">
        <v>4</v>
      </c>
      <c r="D27" s="20" t="s">
        <v>29</v>
      </c>
      <c r="E27" s="20"/>
      <c r="F27" s="19"/>
      <c r="G27" s="19"/>
      <c r="H27" s="19"/>
      <c r="I27" s="19"/>
      <c r="J27" s="12" t="s">
        <v>45</v>
      </c>
      <c r="K27" s="11">
        <v>18475961.27</v>
      </c>
      <c r="L27" s="11">
        <v>0</v>
      </c>
      <c r="M27" s="11">
        <v>18475961.27</v>
      </c>
      <c r="N27" s="11">
        <v>14173532.220000001</v>
      </c>
      <c r="O27" s="11">
        <v>0</v>
      </c>
      <c r="P27" s="11">
        <v>14173532.220000001</v>
      </c>
      <c r="Q27" s="11">
        <v>32649493.489999998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18475961.27</v>
      </c>
      <c r="AN27" s="11">
        <v>0</v>
      </c>
      <c r="AO27" s="11">
        <v>18475961.27</v>
      </c>
      <c r="AP27" s="11">
        <v>14173532.220000001</v>
      </c>
      <c r="AQ27" s="11">
        <v>0</v>
      </c>
      <c r="AR27" s="11">
        <v>14173532.220000001</v>
      </c>
      <c r="AS27" s="11">
        <v>32649493.489999998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</row>
    <row r="28" spans="1:52" ht="28.9" customHeight="1" x14ac:dyDescent="0.25">
      <c r="A28" s="2">
        <v>2016</v>
      </c>
      <c r="B28" s="2">
        <v>8300</v>
      </c>
      <c r="C28" s="2">
        <v>4</v>
      </c>
      <c r="D28" s="20">
        <v>7</v>
      </c>
      <c r="E28" s="20"/>
      <c r="F28" s="19"/>
      <c r="G28" s="19"/>
      <c r="H28" s="19"/>
      <c r="I28" s="19"/>
      <c r="J28" s="12" t="s">
        <v>46</v>
      </c>
      <c r="K28" s="11">
        <v>17327211.27</v>
      </c>
      <c r="L28" s="11">
        <v>0</v>
      </c>
      <c r="M28" s="11">
        <v>17327211.27</v>
      </c>
      <c r="N28" s="11">
        <v>13450800</v>
      </c>
      <c r="O28" s="11">
        <v>0</v>
      </c>
      <c r="P28" s="11">
        <v>13450800</v>
      </c>
      <c r="Q28" s="11">
        <v>30778011.27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17327211.27</v>
      </c>
      <c r="AN28" s="11">
        <v>0</v>
      </c>
      <c r="AO28" s="11">
        <v>17327211.27</v>
      </c>
      <c r="AP28" s="11">
        <v>13450800</v>
      </c>
      <c r="AQ28" s="11">
        <v>0</v>
      </c>
      <c r="AR28" s="11">
        <v>13450800</v>
      </c>
      <c r="AS28" s="11">
        <v>30778011.27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</row>
    <row r="29" spans="1:52" ht="14.45" customHeight="1" x14ac:dyDescent="0.25">
      <c r="A29" s="2">
        <v>2016</v>
      </c>
      <c r="B29" s="2">
        <v>8300</v>
      </c>
      <c r="C29" s="2">
        <v>4</v>
      </c>
      <c r="D29" s="20">
        <v>7</v>
      </c>
      <c r="E29" s="20">
        <v>1</v>
      </c>
      <c r="F29" s="19"/>
      <c r="G29" s="19"/>
      <c r="H29" s="19"/>
      <c r="I29" s="19"/>
      <c r="J29" s="12" t="s">
        <v>47</v>
      </c>
      <c r="K29" s="11">
        <v>17327211.27</v>
      </c>
      <c r="L29" s="11">
        <v>0</v>
      </c>
      <c r="M29" s="11">
        <v>17327211.27</v>
      </c>
      <c r="N29" s="11">
        <v>7978800</v>
      </c>
      <c r="O29" s="11">
        <v>0</v>
      </c>
      <c r="P29" s="11">
        <v>7978800</v>
      </c>
      <c r="Q29" s="11">
        <v>25306011.27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17327211.27</v>
      </c>
      <c r="AN29" s="11">
        <v>0</v>
      </c>
      <c r="AO29" s="11">
        <v>17327211.27</v>
      </c>
      <c r="AP29" s="11">
        <v>7978800</v>
      </c>
      <c r="AQ29" s="11">
        <v>0</v>
      </c>
      <c r="AR29" s="11">
        <v>7978800</v>
      </c>
      <c r="AS29" s="11">
        <v>25306011.27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</row>
    <row r="30" spans="1:52" ht="14.45" customHeight="1" x14ac:dyDescent="0.25">
      <c r="A30" s="2">
        <v>2016</v>
      </c>
      <c r="B30" s="2">
        <v>8300</v>
      </c>
      <c r="C30" s="2">
        <v>4</v>
      </c>
      <c r="D30" s="20">
        <v>7</v>
      </c>
      <c r="E30" s="20">
        <v>2</v>
      </c>
      <c r="F30" s="19"/>
      <c r="G30" s="19"/>
      <c r="H30" s="19"/>
      <c r="I30" s="19"/>
      <c r="J30" s="12" t="s">
        <v>48</v>
      </c>
      <c r="K30" s="11">
        <v>0</v>
      </c>
      <c r="L30" s="11">
        <v>0</v>
      </c>
      <c r="M30" s="11">
        <v>0</v>
      </c>
      <c r="N30" s="11">
        <v>5472000</v>
      </c>
      <c r="O30" s="11">
        <v>0</v>
      </c>
      <c r="P30" s="11">
        <v>5472000</v>
      </c>
      <c r="Q30" s="11">
        <v>5472000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5472000</v>
      </c>
      <c r="AQ30" s="11">
        <v>0</v>
      </c>
      <c r="AR30" s="11">
        <v>5472000</v>
      </c>
      <c r="AS30" s="11">
        <v>5472000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</row>
    <row r="31" spans="1:52" ht="28.9" customHeight="1" x14ac:dyDescent="0.25">
      <c r="A31" s="2">
        <v>2016</v>
      </c>
      <c r="B31" s="2">
        <v>8300</v>
      </c>
      <c r="C31" s="2">
        <v>4</v>
      </c>
      <c r="D31" s="20">
        <v>8</v>
      </c>
      <c r="E31" s="20"/>
      <c r="F31" s="19"/>
      <c r="G31" s="19"/>
      <c r="H31" s="19"/>
      <c r="I31" s="19"/>
      <c r="J31" s="12" t="s">
        <v>49</v>
      </c>
      <c r="K31" s="11">
        <v>1148750</v>
      </c>
      <c r="L31" s="11">
        <v>0</v>
      </c>
      <c r="M31" s="11">
        <v>1148750</v>
      </c>
      <c r="N31" s="11">
        <v>722732.22</v>
      </c>
      <c r="O31" s="11">
        <v>0</v>
      </c>
      <c r="P31" s="11">
        <v>722732.22</v>
      </c>
      <c r="Q31" s="11">
        <v>1871482.22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1148750</v>
      </c>
      <c r="AN31" s="11">
        <v>0</v>
      </c>
      <c r="AO31" s="11">
        <v>1148750</v>
      </c>
      <c r="AP31" s="11">
        <v>722732.22</v>
      </c>
      <c r="AQ31" s="11">
        <v>0</v>
      </c>
      <c r="AR31" s="11">
        <v>722732.22</v>
      </c>
      <c r="AS31" s="11">
        <v>1871482.22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</row>
    <row r="32" spans="1:52" x14ac:dyDescent="0.25">
      <c r="A32" s="19">
        <v>2016</v>
      </c>
      <c r="B32" s="19">
        <v>8300</v>
      </c>
      <c r="C32" s="19"/>
      <c r="D32" s="20"/>
      <c r="E32" s="20"/>
      <c r="F32" s="19"/>
      <c r="G32" s="19"/>
      <c r="H32" s="19"/>
      <c r="I32" s="19"/>
      <c r="J32" s="1" t="s">
        <v>51</v>
      </c>
      <c r="K32" s="1">
        <v>1200000</v>
      </c>
      <c r="L32" s="1">
        <v>0</v>
      </c>
      <c r="M32" s="1">
        <v>1200000</v>
      </c>
      <c r="N32" s="1">
        <v>1366147.42</v>
      </c>
      <c r="O32" s="1">
        <v>0</v>
      </c>
      <c r="P32" s="1">
        <v>1366147.42</v>
      </c>
      <c r="Q32" s="1">
        <v>2566147.42</v>
      </c>
      <c r="R32" s="28">
        <v>0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>
        <v>1200000</v>
      </c>
      <c r="AN32" s="1">
        <v>0</v>
      </c>
      <c r="AO32" s="1">
        <v>1200000</v>
      </c>
      <c r="AP32" s="1">
        <v>1366147.42</v>
      </c>
      <c r="AQ32" s="1">
        <v>0</v>
      </c>
      <c r="AR32" s="1">
        <v>1366147.42</v>
      </c>
      <c r="AS32" s="1">
        <v>2566147.42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</row>
  </sheetData>
  <mergeCells count="39">
    <mergeCell ref="A3:AZ3"/>
    <mergeCell ref="A4:AZ4"/>
    <mergeCell ref="A5:AZ5"/>
    <mergeCell ref="A6:AZ6"/>
    <mergeCell ref="AW10:AW11"/>
    <mergeCell ref="AX10:AX11"/>
    <mergeCell ref="AY10:AY11"/>
    <mergeCell ref="AZ10:AZ11"/>
    <mergeCell ref="AT9:AV9"/>
    <mergeCell ref="AW9:AX9"/>
    <mergeCell ref="AY9:AZ9"/>
    <mergeCell ref="AM9:AS9"/>
    <mergeCell ref="AM10:AO10"/>
    <mergeCell ref="AP10:AR10"/>
    <mergeCell ref="AT10:AT11"/>
    <mergeCell ref="AU10:AU11"/>
    <mergeCell ref="AV10:AV11"/>
    <mergeCell ref="Y9:AE9"/>
    <mergeCell ref="Y10:AA10"/>
    <mergeCell ref="AB10:AD10"/>
    <mergeCell ref="AF9:AL9"/>
    <mergeCell ref="AF10:AH10"/>
    <mergeCell ref="AI10:AK10"/>
    <mergeCell ref="F9:F11"/>
    <mergeCell ref="D9:D11"/>
    <mergeCell ref="B9:B11"/>
    <mergeCell ref="A9:A11"/>
    <mergeCell ref="R10:T10"/>
    <mergeCell ref="J9:J11"/>
    <mergeCell ref="I9:I11"/>
    <mergeCell ref="G9:G11"/>
    <mergeCell ref="H9:H11"/>
    <mergeCell ref="C9:C11"/>
    <mergeCell ref="E9:E11"/>
    <mergeCell ref="U10:W10"/>
    <mergeCell ref="R9:X9"/>
    <mergeCell ref="K9:Q9"/>
    <mergeCell ref="K10:M10"/>
    <mergeCell ref="N10:P10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20"/>
  <sheetViews>
    <sheetView zoomScale="60" zoomScaleNormal="60" zoomScaleSheetLayoutView="57" workbookViewId="0"/>
  </sheetViews>
  <sheetFormatPr baseColWidth="10" defaultColWidth="11.42578125" defaultRowHeight="12.75" x14ac:dyDescent="0.2"/>
  <cols>
    <col min="1" max="1" width="6.42578125" style="91" customWidth="1"/>
    <col min="2" max="2" width="8.5703125" style="89" customWidth="1"/>
    <col min="3" max="3" width="67.7109375" style="90" customWidth="1"/>
    <col min="4" max="4" width="23" style="91" bestFit="1" customWidth="1"/>
    <col min="5" max="5" width="22.5703125" style="91" customWidth="1"/>
    <col min="6" max="6" width="23" style="91" bestFit="1" customWidth="1"/>
    <col min="7" max="7" width="20.85546875" style="91" customWidth="1"/>
    <col min="8" max="8" width="19.28515625" style="91" customWidth="1"/>
    <col min="9" max="9" width="21.140625" style="91" customWidth="1"/>
    <col min="10" max="10" width="23" style="91" bestFit="1" customWidth="1"/>
    <col min="11" max="11" width="19.28515625" style="91" customWidth="1"/>
    <col min="12" max="12" width="22.5703125" style="91" bestFit="1" customWidth="1"/>
    <col min="13" max="13" width="20.85546875" style="91" customWidth="1"/>
    <col min="14" max="14" width="21.42578125" style="91" bestFit="1" customWidth="1"/>
    <col min="15" max="15" width="21.140625" style="91" customWidth="1"/>
    <col min="16" max="16" width="24.140625" style="91" customWidth="1"/>
    <col min="17" max="17" width="23.28515625" style="91" customWidth="1"/>
    <col min="18" max="18" width="22.5703125" style="91" bestFit="1" customWidth="1"/>
    <col min="19" max="16384" width="11.42578125" style="91"/>
  </cols>
  <sheetData>
    <row r="1" spans="1:18" x14ac:dyDescent="0.2">
      <c r="A1" s="88" t="s">
        <v>85</v>
      </c>
    </row>
    <row r="2" spans="1:18" x14ac:dyDescent="0.2">
      <c r="A2" s="88" t="s">
        <v>86</v>
      </c>
    </row>
    <row r="3" spans="1:18" x14ac:dyDescent="0.2">
      <c r="A3" s="88" t="s">
        <v>87</v>
      </c>
    </row>
    <row r="4" spans="1:18" x14ac:dyDescent="0.2">
      <c r="A4" s="88" t="s">
        <v>88</v>
      </c>
    </row>
    <row r="5" spans="1:18" x14ac:dyDescent="0.2">
      <c r="A5" s="88" t="s">
        <v>57</v>
      </c>
    </row>
    <row r="6" spans="1:18" x14ac:dyDescent="0.2">
      <c r="A6" s="88" t="s">
        <v>89</v>
      </c>
    </row>
    <row r="8" spans="1:18" ht="34.5" customHeight="1" x14ac:dyDescent="0.2">
      <c r="A8" s="92" t="s">
        <v>2</v>
      </c>
      <c r="B8" s="93" t="s">
        <v>3</v>
      </c>
      <c r="C8" s="94" t="s">
        <v>7</v>
      </c>
      <c r="D8" s="95" t="s">
        <v>60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ht="55.5" customHeight="1" x14ac:dyDescent="0.2">
      <c r="A9" s="92"/>
      <c r="B9" s="93"/>
      <c r="C9" s="94"/>
      <c r="D9" s="95" t="s">
        <v>90</v>
      </c>
      <c r="E9" s="95"/>
      <c r="F9" s="95"/>
      <c r="G9" s="95" t="s">
        <v>91</v>
      </c>
      <c r="H9" s="95"/>
      <c r="I9" s="95"/>
      <c r="J9" s="95" t="s">
        <v>92</v>
      </c>
      <c r="K9" s="95"/>
      <c r="L9" s="95"/>
      <c r="M9" s="95" t="s">
        <v>93</v>
      </c>
      <c r="N9" s="95"/>
      <c r="O9" s="95"/>
      <c r="P9" s="95" t="s">
        <v>65</v>
      </c>
      <c r="Q9" s="95"/>
      <c r="R9" s="95"/>
    </row>
    <row r="10" spans="1:18" ht="45" customHeight="1" x14ac:dyDescent="0.2">
      <c r="A10" s="92"/>
      <c r="B10" s="93"/>
      <c r="C10" s="94"/>
      <c r="D10" s="96" t="s">
        <v>11</v>
      </c>
      <c r="E10" s="96" t="s">
        <v>14</v>
      </c>
      <c r="F10" s="96" t="s">
        <v>15</v>
      </c>
      <c r="G10" s="96" t="s">
        <v>11</v>
      </c>
      <c r="H10" s="96" t="s">
        <v>14</v>
      </c>
      <c r="I10" s="96" t="s">
        <v>15</v>
      </c>
      <c r="J10" s="96" t="s">
        <v>11</v>
      </c>
      <c r="K10" s="96" t="s">
        <v>14</v>
      </c>
      <c r="L10" s="96" t="s">
        <v>15</v>
      </c>
      <c r="M10" s="96" t="s">
        <v>11</v>
      </c>
      <c r="N10" s="96" t="s">
        <v>14</v>
      </c>
      <c r="O10" s="96" t="s">
        <v>15</v>
      </c>
      <c r="P10" s="96" t="s">
        <v>11</v>
      </c>
      <c r="Q10" s="96" t="s">
        <v>14</v>
      </c>
      <c r="R10" s="96" t="s">
        <v>15</v>
      </c>
    </row>
    <row r="11" spans="1:18" s="100" customFormat="1" ht="63.6" customHeight="1" x14ac:dyDescent="0.2">
      <c r="A11" s="97"/>
      <c r="B11" s="97"/>
      <c r="C11" s="98" t="s">
        <v>15</v>
      </c>
      <c r="D11" s="99">
        <v>359110132</v>
      </c>
      <c r="E11" s="99">
        <v>0</v>
      </c>
      <c r="F11" s="99">
        <v>359110132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174105829.93000001</v>
      </c>
      <c r="P11" s="99">
        <f>+D11-M11</f>
        <v>359110132</v>
      </c>
      <c r="Q11" s="99">
        <v>0</v>
      </c>
      <c r="R11" s="99">
        <f>P11</f>
        <v>359110132</v>
      </c>
    </row>
    <row r="12" spans="1:18" ht="122.25" customHeight="1" x14ac:dyDescent="0.2">
      <c r="A12" s="101">
        <v>1</v>
      </c>
      <c r="B12" s="102"/>
      <c r="C12" s="103" t="s">
        <v>87</v>
      </c>
      <c r="D12" s="99">
        <v>359110132</v>
      </c>
      <c r="E12" s="99">
        <v>0</v>
      </c>
      <c r="F12" s="99">
        <v>359110132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174105829.93000001</v>
      </c>
      <c r="P12" s="99">
        <f>+D12-M12</f>
        <v>359110132</v>
      </c>
      <c r="Q12" s="99">
        <v>0</v>
      </c>
      <c r="R12" s="99">
        <f>P12</f>
        <v>359110132</v>
      </c>
    </row>
    <row r="13" spans="1:18" ht="31.15" customHeight="1" x14ac:dyDescent="0.2">
      <c r="A13" s="101"/>
      <c r="B13" s="102">
        <v>1</v>
      </c>
      <c r="C13" s="104" t="s">
        <v>94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</row>
    <row r="14" spans="1:18" ht="31.15" customHeight="1" x14ac:dyDescent="0.2">
      <c r="A14" s="101"/>
      <c r="B14" s="102">
        <v>2</v>
      </c>
      <c r="C14" s="104" t="s">
        <v>95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</row>
    <row r="15" spans="1:18" ht="31.15" customHeight="1" x14ac:dyDescent="0.2">
      <c r="A15" s="101"/>
      <c r="B15" s="102">
        <v>3</v>
      </c>
      <c r="C15" s="104" t="s">
        <v>96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</row>
    <row r="16" spans="1:18" ht="49.5" customHeight="1" x14ac:dyDescent="0.2">
      <c r="A16" s="101"/>
      <c r="B16" s="102">
        <v>4</v>
      </c>
      <c r="C16" s="105" t="s">
        <v>97</v>
      </c>
      <c r="D16" s="99">
        <v>359110132</v>
      </c>
      <c r="E16" s="99">
        <v>0</v>
      </c>
      <c r="F16" s="99">
        <v>359110132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f>+D16-M16</f>
        <v>359110132</v>
      </c>
      <c r="Q16" s="99">
        <v>0</v>
      </c>
      <c r="R16" s="99">
        <f>P16</f>
        <v>359110132</v>
      </c>
    </row>
    <row r="17" spans="1:18" ht="31.15" customHeight="1" x14ac:dyDescent="0.2">
      <c r="A17" s="101"/>
      <c r="B17" s="102">
        <v>5</v>
      </c>
      <c r="C17" s="104" t="s">
        <v>98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99">
        <v>0</v>
      </c>
      <c r="R17" s="99">
        <v>0</v>
      </c>
    </row>
    <row r="18" spans="1:18" ht="31.15" customHeight="1" x14ac:dyDescent="0.2">
      <c r="A18" s="101"/>
      <c r="B18" s="102">
        <v>6</v>
      </c>
      <c r="C18" s="104" t="s">
        <v>99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</row>
    <row r="20" spans="1:18" ht="77.45" customHeight="1" x14ac:dyDescent="0.2">
      <c r="A20" s="106" t="s">
        <v>100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</row>
  </sheetData>
  <mergeCells count="11">
    <mergeCell ref="A12:A18"/>
    <mergeCell ref="A20:O20"/>
    <mergeCell ref="A8:A10"/>
    <mergeCell ref="B8:B10"/>
    <mergeCell ref="C8:C10"/>
    <mergeCell ref="D8:R8"/>
    <mergeCell ref="D9:F9"/>
    <mergeCell ref="G9:I9"/>
    <mergeCell ref="J9:L9"/>
    <mergeCell ref="M9:O9"/>
    <mergeCell ref="P9:R9"/>
  </mergeCells>
  <printOptions horizontalCentered="1"/>
  <pageMargins left="0.59055118110236227" right="0.19685039370078741" top="0.15748031496062992" bottom="0.19685039370078741" header="0.31496062992125984" footer="0.31496062992125984"/>
  <pageSetup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Z158"/>
  <sheetViews>
    <sheetView view="pageBreakPreview" topLeftCell="A8" zoomScale="57" zoomScaleNormal="60" zoomScaleSheetLayoutView="57" workbookViewId="0"/>
  </sheetViews>
  <sheetFormatPr baseColWidth="10" defaultColWidth="11.42578125" defaultRowHeight="12.75" x14ac:dyDescent="0.25"/>
  <cols>
    <col min="1" max="1" width="7.85546875" style="126" customWidth="1"/>
    <col min="2" max="2" width="9.140625" style="126" customWidth="1"/>
    <col min="3" max="3" width="5.42578125" style="126" customWidth="1"/>
    <col min="4" max="4" width="5.42578125" style="161" customWidth="1"/>
    <col min="5" max="5" width="5.42578125" style="162" customWidth="1"/>
    <col min="6" max="6" width="5.42578125" style="161" customWidth="1"/>
    <col min="7" max="7" width="5.42578125" style="126" customWidth="1"/>
    <col min="8" max="8" width="51.140625" style="163" customWidth="1"/>
    <col min="9" max="9" width="24.140625" style="126" bestFit="1" customWidth="1"/>
    <col min="10" max="10" width="21.85546875" style="126" customWidth="1"/>
    <col min="11" max="11" width="24.140625" style="126" bestFit="1" customWidth="1"/>
    <col min="12" max="12" width="19.28515625" style="126" customWidth="1"/>
    <col min="13" max="14" width="22.5703125" style="126" customWidth="1"/>
    <col min="15" max="15" width="24.140625" style="126" bestFit="1" customWidth="1"/>
    <col min="16" max="16" width="23.7109375" style="126" bestFit="1" customWidth="1"/>
    <col min="17" max="17" width="19.28515625" style="126" customWidth="1"/>
    <col min="18" max="18" width="23.7109375" style="126" bestFit="1" customWidth="1"/>
    <col min="19" max="21" width="19.28515625" style="126" customWidth="1"/>
    <col min="22" max="22" width="24.140625" style="126" bestFit="1" customWidth="1"/>
    <col min="23" max="23" width="22.42578125" style="126" customWidth="1"/>
    <col min="24" max="24" width="19.28515625" style="126" customWidth="1"/>
    <col min="25" max="25" width="22.42578125" style="126" bestFit="1" customWidth="1"/>
    <col min="26" max="28" width="19.28515625" style="126" customWidth="1"/>
    <col min="29" max="29" width="23.7109375" style="126" bestFit="1" customWidth="1"/>
    <col min="30" max="30" width="22" style="126" bestFit="1" customWidth="1"/>
    <col min="31" max="31" width="19.28515625" style="126" customWidth="1"/>
    <col min="32" max="32" width="22" style="126" bestFit="1" customWidth="1"/>
    <col min="33" max="33" width="19.28515625" style="126" customWidth="1"/>
    <col min="34" max="35" width="21.42578125" style="126" bestFit="1" customWidth="1"/>
    <col min="36" max="36" width="22.5703125" style="126" bestFit="1" customWidth="1"/>
    <col min="37" max="37" width="23.7109375" style="126" bestFit="1" customWidth="1"/>
    <col min="38" max="38" width="21.85546875" style="126" customWidth="1"/>
    <col min="39" max="39" width="24.140625" style="126" customWidth="1"/>
    <col min="40" max="40" width="22.5703125" style="126" customWidth="1"/>
    <col min="41" max="41" width="23.85546875" style="126" customWidth="1"/>
    <col min="42" max="42" width="23.28515625" style="126" customWidth="1"/>
    <col min="43" max="43" width="23.7109375" style="126" bestFit="1" customWidth="1"/>
    <col min="44" max="44" width="26.42578125" style="126" customWidth="1"/>
    <col min="45" max="45" width="14.85546875" style="159" customWidth="1"/>
    <col min="46" max="46" width="15.140625" style="160" customWidth="1"/>
    <col min="47" max="47" width="26.85546875" style="126" bestFit="1" customWidth="1"/>
    <col min="48" max="48" width="13.42578125" style="159" customWidth="1"/>
    <col min="49" max="49" width="14" style="126" customWidth="1"/>
    <col min="50" max="50" width="26.85546875" style="126" bestFit="1" customWidth="1"/>
    <col min="51" max="51" width="13.7109375" style="126" customWidth="1"/>
    <col min="52" max="52" width="14.85546875" style="126" bestFit="1" customWidth="1"/>
    <col min="53" max="16384" width="11.42578125" style="126"/>
  </cols>
  <sheetData>
    <row r="2" spans="1:52" s="108" customFormat="1" ht="27.6" customHeight="1" x14ac:dyDescent="0.25">
      <c r="A2" s="107" t="s">
        <v>26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</row>
    <row r="3" spans="1:52" s="108" customFormat="1" ht="72.75" customHeight="1" x14ac:dyDescent="0.25">
      <c r="A3" s="109" t="s">
        <v>87</v>
      </c>
      <c r="B3" s="109"/>
      <c r="C3" s="109"/>
      <c r="D3" s="109"/>
      <c r="E3" s="109"/>
      <c r="F3" s="109"/>
      <c r="G3" s="109"/>
      <c r="H3" s="109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</row>
    <row r="4" spans="1:52" s="108" customFormat="1" ht="27.6" customHeight="1" x14ac:dyDescent="0.25">
      <c r="A4" s="107" t="s">
        <v>88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</row>
    <row r="5" spans="1:52" s="108" customFormat="1" ht="27.6" customHeight="1" x14ac:dyDescent="0.25">
      <c r="A5" s="107" t="s">
        <v>101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</row>
    <row r="6" spans="1:52" s="115" customFormat="1" ht="13.5" thickBot="1" x14ac:dyDescent="0.3">
      <c r="A6" s="111"/>
      <c r="B6" s="111"/>
      <c r="C6" s="111"/>
      <c r="D6" s="112"/>
      <c r="E6" s="113"/>
      <c r="F6" s="112"/>
      <c r="G6" s="111"/>
      <c r="H6" s="114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</row>
    <row r="7" spans="1:52" ht="34.5" customHeight="1" thickBot="1" x14ac:dyDescent="0.3">
      <c r="A7" s="116" t="s">
        <v>0</v>
      </c>
      <c r="B7" s="116" t="s">
        <v>1</v>
      </c>
      <c r="C7" s="116" t="s">
        <v>2</v>
      </c>
      <c r="D7" s="117" t="s">
        <v>3</v>
      </c>
      <c r="E7" s="118" t="s">
        <v>4</v>
      </c>
      <c r="F7" s="117" t="s">
        <v>5</v>
      </c>
      <c r="G7" s="116" t="s">
        <v>102</v>
      </c>
      <c r="H7" s="119" t="s">
        <v>7</v>
      </c>
      <c r="I7" s="120" t="s">
        <v>103</v>
      </c>
      <c r="J7" s="120"/>
      <c r="K7" s="120"/>
      <c r="L7" s="120"/>
      <c r="M7" s="120"/>
      <c r="N7" s="120"/>
      <c r="O7" s="121"/>
      <c r="P7" s="120" t="s">
        <v>104</v>
      </c>
      <c r="Q7" s="120"/>
      <c r="R7" s="120"/>
      <c r="S7" s="120"/>
      <c r="T7" s="120"/>
      <c r="U7" s="120"/>
      <c r="V7" s="121"/>
      <c r="W7" s="120" t="s">
        <v>18</v>
      </c>
      <c r="X7" s="120"/>
      <c r="Y7" s="120"/>
      <c r="Z7" s="120"/>
      <c r="AA7" s="120"/>
      <c r="AB7" s="120"/>
      <c r="AC7" s="121"/>
      <c r="AD7" s="120" t="s">
        <v>19</v>
      </c>
      <c r="AE7" s="120"/>
      <c r="AF7" s="120"/>
      <c r="AG7" s="120"/>
      <c r="AH7" s="120"/>
      <c r="AI7" s="120"/>
      <c r="AJ7" s="121"/>
      <c r="AK7" s="120" t="s">
        <v>20</v>
      </c>
      <c r="AL7" s="120"/>
      <c r="AM7" s="120"/>
      <c r="AN7" s="120"/>
      <c r="AO7" s="120"/>
      <c r="AP7" s="120"/>
      <c r="AQ7" s="121"/>
      <c r="AR7" s="122" t="s">
        <v>105</v>
      </c>
      <c r="AS7" s="123"/>
      <c r="AT7" s="124"/>
      <c r="AU7" s="125" t="s">
        <v>105</v>
      </c>
      <c r="AV7" s="120"/>
      <c r="AW7" s="121"/>
      <c r="AX7" s="125" t="s">
        <v>105</v>
      </c>
      <c r="AY7" s="120"/>
      <c r="AZ7" s="121"/>
    </row>
    <row r="8" spans="1:52" ht="55.5" customHeight="1" thickBot="1" x14ac:dyDescent="0.3">
      <c r="A8" s="127"/>
      <c r="B8" s="127"/>
      <c r="C8" s="127"/>
      <c r="D8" s="128"/>
      <c r="E8" s="129"/>
      <c r="F8" s="128"/>
      <c r="G8" s="127"/>
      <c r="H8" s="130"/>
      <c r="I8" s="131" t="s">
        <v>106</v>
      </c>
      <c r="J8" s="132"/>
      <c r="K8" s="133"/>
      <c r="L8" s="131" t="s">
        <v>9</v>
      </c>
      <c r="M8" s="132"/>
      <c r="N8" s="133"/>
      <c r="O8" s="134" t="s">
        <v>107</v>
      </c>
      <c r="P8" s="131" t="s">
        <v>106</v>
      </c>
      <c r="Q8" s="132"/>
      <c r="R8" s="133"/>
      <c r="S8" s="131" t="s">
        <v>9</v>
      </c>
      <c r="T8" s="132"/>
      <c r="U8" s="133"/>
      <c r="V8" s="134" t="s">
        <v>107</v>
      </c>
      <c r="W8" s="131" t="s">
        <v>106</v>
      </c>
      <c r="X8" s="132"/>
      <c r="Y8" s="133"/>
      <c r="Z8" s="131" t="s">
        <v>9</v>
      </c>
      <c r="AA8" s="132"/>
      <c r="AB8" s="133"/>
      <c r="AC8" s="134" t="s">
        <v>107</v>
      </c>
      <c r="AD8" s="131" t="s">
        <v>106</v>
      </c>
      <c r="AE8" s="132"/>
      <c r="AF8" s="133"/>
      <c r="AG8" s="131" t="s">
        <v>9</v>
      </c>
      <c r="AH8" s="132"/>
      <c r="AI8" s="133"/>
      <c r="AJ8" s="134" t="s">
        <v>107</v>
      </c>
      <c r="AK8" s="131" t="s">
        <v>106</v>
      </c>
      <c r="AL8" s="132"/>
      <c r="AM8" s="133"/>
      <c r="AN8" s="131" t="s">
        <v>9</v>
      </c>
      <c r="AO8" s="132"/>
      <c r="AP8" s="133"/>
      <c r="AQ8" s="134" t="s">
        <v>107</v>
      </c>
      <c r="AR8" s="116" t="s">
        <v>21</v>
      </c>
      <c r="AS8" s="116" t="s">
        <v>22</v>
      </c>
      <c r="AT8" s="116" t="s">
        <v>23</v>
      </c>
      <c r="AU8" s="135" t="s">
        <v>21</v>
      </c>
      <c r="AV8" s="136" t="s">
        <v>22</v>
      </c>
      <c r="AW8" s="135" t="s">
        <v>23</v>
      </c>
      <c r="AX8" s="135" t="s">
        <v>21</v>
      </c>
      <c r="AY8" s="136" t="s">
        <v>22</v>
      </c>
      <c r="AZ8" s="135" t="s">
        <v>23</v>
      </c>
    </row>
    <row r="9" spans="1:52" ht="45" customHeight="1" thickBot="1" x14ac:dyDescent="0.3">
      <c r="A9" s="137"/>
      <c r="B9" s="137"/>
      <c r="C9" s="137"/>
      <c r="D9" s="138"/>
      <c r="E9" s="139"/>
      <c r="F9" s="138"/>
      <c r="G9" s="137"/>
      <c r="H9" s="140"/>
      <c r="I9" s="141" t="s">
        <v>11</v>
      </c>
      <c r="J9" s="141" t="s">
        <v>12</v>
      </c>
      <c r="K9" s="141" t="s">
        <v>108</v>
      </c>
      <c r="L9" s="141" t="s">
        <v>14</v>
      </c>
      <c r="M9" s="141" t="s">
        <v>12</v>
      </c>
      <c r="N9" s="141" t="s">
        <v>108</v>
      </c>
      <c r="O9" s="142" t="s">
        <v>15</v>
      </c>
      <c r="P9" s="141" t="s">
        <v>11</v>
      </c>
      <c r="Q9" s="141" t="s">
        <v>12</v>
      </c>
      <c r="R9" s="141" t="s">
        <v>108</v>
      </c>
      <c r="S9" s="141" t="s">
        <v>14</v>
      </c>
      <c r="T9" s="141" t="s">
        <v>12</v>
      </c>
      <c r="U9" s="141" t="s">
        <v>108</v>
      </c>
      <c r="V9" s="142" t="s">
        <v>15</v>
      </c>
      <c r="W9" s="141" t="s">
        <v>11</v>
      </c>
      <c r="X9" s="141" t="s">
        <v>12</v>
      </c>
      <c r="Y9" s="141" t="s">
        <v>108</v>
      </c>
      <c r="Z9" s="141" t="s">
        <v>14</v>
      </c>
      <c r="AA9" s="141" t="s">
        <v>12</v>
      </c>
      <c r="AB9" s="141" t="s">
        <v>108</v>
      </c>
      <c r="AC9" s="142" t="s">
        <v>15</v>
      </c>
      <c r="AD9" s="141" t="s">
        <v>11</v>
      </c>
      <c r="AE9" s="141" t="s">
        <v>12</v>
      </c>
      <c r="AF9" s="141" t="s">
        <v>108</v>
      </c>
      <c r="AG9" s="141" t="s">
        <v>14</v>
      </c>
      <c r="AH9" s="141" t="s">
        <v>12</v>
      </c>
      <c r="AI9" s="141" t="s">
        <v>108</v>
      </c>
      <c r="AJ9" s="142" t="s">
        <v>15</v>
      </c>
      <c r="AK9" s="141" t="s">
        <v>11</v>
      </c>
      <c r="AL9" s="141" t="s">
        <v>12</v>
      </c>
      <c r="AM9" s="141" t="s">
        <v>108</v>
      </c>
      <c r="AN9" s="141" t="s">
        <v>14</v>
      </c>
      <c r="AO9" s="141" t="s">
        <v>12</v>
      </c>
      <c r="AP9" s="141" t="s">
        <v>108</v>
      </c>
      <c r="AQ9" s="142" t="s">
        <v>15</v>
      </c>
      <c r="AR9" s="127"/>
      <c r="AS9" s="127"/>
      <c r="AT9" s="127"/>
      <c r="AU9" s="143"/>
      <c r="AV9" s="144"/>
      <c r="AW9" s="143"/>
      <c r="AX9" s="143"/>
      <c r="AY9" s="144"/>
      <c r="AZ9" s="143"/>
    </row>
    <row r="10" spans="1:52" s="149" customFormat="1" ht="63.6" customHeight="1" x14ac:dyDescent="0.25">
      <c r="A10" s="145"/>
      <c r="B10" s="145"/>
      <c r="C10" s="98"/>
      <c r="D10" s="98"/>
      <c r="E10" s="98"/>
      <c r="F10" s="98"/>
      <c r="G10" s="98"/>
      <c r="H10" s="146" t="s">
        <v>15</v>
      </c>
      <c r="I10" s="99">
        <v>359110132</v>
      </c>
      <c r="J10" s="99">
        <v>0</v>
      </c>
      <c r="K10" s="99">
        <v>359110132</v>
      </c>
      <c r="L10" s="147">
        <v>0</v>
      </c>
      <c r="M10" s="147">
        <v>0</v>
      </c>
      <c r="N10" s="147">
        <v>0</v>
      </c>
      <c r="O10" s="99">
        <v>359110132</v>
      </c>
      <c r="P10" s="99">
        <v>0</v>
      </c>
      <c r="Q10" s="99">
        <v>0</v>
      </c>
      <c r="R10" s="99">
        <v>0</v>
      </c>
      <c r="S10" s="99">
        <v>0</v>
      </c>
      <c r="T10" s="99">
        <v>0</v>
      </c>
      <c r="U10" s="99">
        <v>0</v>
      </c>
      <c r="V10" s="99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99">
        <f>+I10-P10-W10-AD10</f>
        <v>359110132</v>
      </c>
      <c r="AL10" s="99">
        <v>0</v>
      </c>
      <c r="AM10" s="99">
        <f>AK10</f>
        <v>359110132</v>
      </c>
      <c r="AN10" s="99">
        <v>0</v>
      </c>
      <c r="AO10" s="99">
        <v>0</v>
      </c>
      <c r="AP10" s="99">
        <v>0</v>
      </c>
      <c r="AQ10" s="99">
        <f>AM10</f>
        <v>359110132</v>
      </c>
      <c r="AR10" s="147" t="s">
        <v>109</v>
      </c>
      <c r="AS10" s="148">
        <v>0</v>
      </c>
      <c r="AT10" s="147">
        <v>0</v>
      </c>
      <c r="AU10" s="147" t="s">
        <v>109</v>
      </c>
      <c r="AV10" s="148">
        <v>0</v>
      </c>
      <c r="AW10" s="147">
        <v>0</v>
      </c>
      <c r="AX10" s="147" t="s">
        <v>109</v>
      </c>
      <c r="AY10" s="148">
        <v>0</v>
      </c>
      <c r="AZ10" s="147">
        <v>0</v>
      </c>
    </row>
    <row r="11" spans="1:52" ht="123" customHeight="1" x14ac:dyDescent="0.25">
      <c r="A11" s="150">
        <v>2014</v>
      </c>
      <c r="B11" s="150">
        <v>8311</v>
      </c>
      <c r="C11" s="150">
        <v>1</v>
      </c>
      <c r="D11" s="102"/>
      <c r="E11" s="151"/>
      <c r="F11" s="102"/>
      <c r="G11" s="150"/>
      <c r="H11" s="152" t="s">
        <v>87</v>
      </c>
      <c r="I11" s="99">
        <v>359110132</v>
      </c>
      <c r="J11" s="99">
        <v>0</v>
      </c>
      <c r="K11" s="99">
        <v>359110132</v>
      </c>
      <c r="L11" s="99">
        <v>0</v>
      </c>
      <c r="M11" s="99">
        <v>0</v>
      </c>
      <c r="N11" s="99">
        <v>0</v>
      </c>
      <c r="O11" s="99">
        <v>359110132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v>0</v>
      </c>
      <c r="AH11" s="99">
        <v>0</v>
      </c>
      <c r="AI11" s="99">
        <v>0</v>
      </c>
      <c r="AJ11" s="99">
        <v>0</v>
      </c>
      <c r="AK11" s="99">
        <f>+I11-P11-W11-AD11</f>
        <v>359110132</v>
      </c>
      <c r="AL11" s="99">
        <v>0</v>
      </c>
      <c r="AM11" s="99">
        <f>AK11</f>
        <v>359110132</v>
      </c>
      <c r="AN11" s="99">
        <v>0</v>
      </c>
      <c r="AO11" s="99">
        <v>0</v>
      </c>
      <c r="AP11" s="99">
        <v>0</v>
      </c>
      <c r="AQ11" s="99">
        <f>AM11</f>
        <v>359110132</v>
      </c>
      <c r="AR11" s="153" t="s">
        <v>109</v>
      </c>
      <c r="AS11" s="154">
        <v>0</v>
      </c>
      <c r="AT11" s="155">
        <v>0</v>
      </c>
      <c r="AU11" s="156" t="s">
        <v>109</v>
      </c>
      <c r="AV11" s="154">
        <v>0</v>
      </c>
      <c r="AW11" s="99">
        <v>0</v>
      </c>
      <c r="AX11" s="156" t="s">
        <v>109</v>
      </c>
      <c r="AY11" s="154">
        <v>0</v>
      </c>
      <c r="AZ11" s="99">
        <v>0</v>
      </c>
    </row>
    <row r="12" spans="1:52" ht="31.15" customHeight="1" x14ac:dyDescent="0.25">
      <c r="A12" s="150">
        <v>2014</v>
      </c>
      <c r="B12" s="150">
        <v>8311</v>
      </c>
      <c r="C12" s="150">
        <v>1</v>
      </c>
      <c r="D12" s="102">
        <v>1</v>
      </c>
      <c r="E12" s="151"/>
      <c r="F12" s="102"/>
      <c r="G12" s="150"/>
      <c r="H12" s="105" t="s">
        <v>94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99">
        <v>0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0</v>
      </c>
      <c r="AM12" s="99">
        <v>0</v>
      </c>
      <c r="AN12" s="99">
        <v>0</v>
      </c>
      <c r="AO12" s="99">
        <v>0</v>
      </c>
      <c r="AP12" s="99">
        <v>0</v>
      </c>
      <c r="AQ12" s="99">
        <v>0</v>
      </c>
      <c r="AR12" s="99">
        <v>0</v>
      </c>
      <c r="AS12" s="99">
        <v>0</v>
      </c>
      <c r="AT12" s="99">
        <v>0</v>
      </c>
      <c r="AU12" s="99">
        <v>0</v>
      </c>
      <c r="AV12" s="99">
        <v>0</v>
      </c>
      <c r="AW12" s="99">
        <v>0</v>
      </c>
      <c r="AX12" s="99">
        <v>0</v>
      </c>
      <c r="AY12" s="99">
        <v>0</v>
      </c>
      <c r="AZ12" s="99">
        <v>0</v>
      </c>
    </row>
    <row r="13" spans="1:52" ht="31.15" customHeight="1" x14ac:dyDescent="0.25">
      <c r="A13" s="150">
        <v>2014</v>
      </c>
      <c r="B13" s="157">
        <v>8311</v>
      </c>
      <c r="C13" s="150">
        <v>1</v>
      </c>
      <c r="D13" s="102">
        <v>1</v>
      </c>
      <c r="E13" s="151">
        <v>2</v>
      </c>
      <c r="F13" s="102"/>
      <c r="G13" s="150"/>
      <c r="H13" s="105" t="s">
        <v>110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99">
        <v>0</v>
      </c>
      <c r="AK13" s="99">
        <v>0</v>
      </c>
      <c r="AL13" s="99">
        <v>0</v>
      </c>
      <c r="AM13" s="99">
        <v>0</v>
      </c>
      <c r="AN13" s="99">
        <v>0</v>
      </c>
      <c r="AO13" s="99">
        <v>0</v>
      </c>
      <c r="AP13" s="99">
        <v>0</v>
      </c>
      <c r="AQ13" s="99">
        <v>0</v>
      </c>
      <c r="AR13" s="99">
        <v>0</v>
      </c>
      <c r="AS13" s="99">
        <v>0</v>
      </c>
      <c r="AT13" s="99">
        <v>0</v>
      </c>
      <c r="AU13" s="99">
        <v>0</v>
      </c>
      <c r="AV13" s="99">
        <v>0</v>
      </c>
      <c r="AW13" s="99">
        <v>0</v>
      </c>
      <c r="AX13" s="99">
        <v>0</v>
      </c>
      <c r="AY13" s="99">
        <v>0</v>
      </c>
      <c r="AZ13" s="99">
        <v>0</v>
      </c>
    </row>
    <row r="14" spans="1:52" ht="31.15" customHeight="1" x14ac:dyDescent="0.25">
      <c r="A14" s="150">
        <v>2014</v>
      </c>
      <c r="B14" s="157">
        <v>8311</v>
      </c>
      <c r="C14" s="150">
        <v>1</v>
      </c>
      <c r="D14" s="102">
        <v>1</v>
      </c>
      <c r="E14" s="151">
        <v>2</v>
      </c>
      <c r="F14" s="102">
        <v>1</v>
      </c>
      <c r="G14" s="150"/>
      <c r="H14" s="105" t="s">
        <v>111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99">
        <v>0</v>
      </c>
      <c r="AH14" s="99">
        <v>0</v>
      </c>
      <c r="AI14" s="99">
        <v>0</v>
      </c>
      <c r="AJ14" s="99">
        <v>0</v>
      </c>
      <c r="AK14" s="99">
        <v>0</v>
      </c>
      <c r="AL14" s="99">
        <v>0</v>
      </c>
      <c r="AM14" s="99">
        <v>0</v>
      </c>
      <c r="AN14" s="99">
        <v>0</v>
      </c>
      <c r="AO14" s="99">
        <v>0</v>
      </c>
      <c r="AP14" s="99">
        <v>0</v>
      </c>
      <c r="AQ14" s="99">
        <v>0</v>
      </c>
      <c r="AR14" s="99">
        <v>0</v>
      </c>
      <c r="AS14" s="99">
        <v>0</v>
      </c>
      <c r="AT14" s="99">
        <v>0</v>
      </c>
      <c r="AU14" s="99">
        <v>0</v>
      </c>
      <c r="AV14" s="99">
        <v>0</v>
      </c>
      <c r="AW14" s="99">
        <v>0</v>
      </c>
      <c r="AX14" s="99">
        <v>0</v>
      </c>
      <c r="AY14" s="99">
        <v>0</v>
      </c>
      <c r="AZ14" s="99">
        <v>0</v>
      </c>
    </row>
    <row r="15" spans="1:52" ht="31.15" customHeight="1" x14ac:dyDescent="0.25">
      <c r="A15" s="150">
        <v>2014</v>
      </c>
      <c r="B15" s="157">
        <v>8311</v>
      </c>
      <c r="C15" s="150">
        <v>1</v>
      </c>
      <c r="D15" s="102">
        <v>1</v>
      </c>
      <c r="E15" s="151">
        <v>2</v>
      </c>
      <c r="F15" s="102">
        <v>1</v>
      </c>
      <c r="G15" s="158" t="s">
        <v>69</v>
      </c>
      <c r="H15" s="105" t="s">
        <v>112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99">
        <v>0</v>
      </c>
      <c r="AM15" s="99">
        <v>0</v>
      </c>
      <c r="AN15" s="99">
        <v>0</v>
      </c>
      <c r="AO15" s="99">
        <v>0</v>
      </c>
      <c r="AP15" s="99">
        <v>0</v>
      </c>
      <c r="AQ15" s="99">
        <v>0</v>
      </c>
      <c r="AR15" s="99">
        <v>0</v>
      </c>
      <c r="AS15" s="99">
        <v>0</v>
      </c>
      <c r="AT15" s="99">
        <v>0</v>
      </c>
      <c r="AU15" s="99">
        <v>0</v>
      </c>
      <c r="AV15" s="99">
        <v>0</v>
      </c>
      <c r="AW15" s="99">
        <v>0</v>
      </c>
      <c r="AX15" s="99">
        <v>0</v>
      </c>
      <c r="AY15" s="99">
        <v>0</v>
      </c>
      <c r="AZ15" s="99">
        <v>0</v>
      </c>
    </row>
    <row r="16" spans="1:52" ht="31.15" customHeight="1" x14ac:dyDescent="0.25">
      <c r="A16" s="150">
        <v>2014</v>
      </c>
      <c r="B16" s="157">
        <v>8311</v>
      </c>
      <c r="C16" s="150">
        <v>1</v>
      </c>
      <c r="D16" s="102">
        <v>1</v>
      </c>
      <c r="E16" s="151">
        <v>2</v>
      </c>
      <c r="F16" s="102">
        <v>2</v>
      </c>
      <c r="G16" s="150"/>
      <c r="H16" s="105" t="s">
        <v>113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99">
        <v>0</v>
      </c>
      <c r="AM16" s="99">
        <v>0</v>
      </c>
      <c r="AN16" s="99">
        <v>0</v>
      </c>
      <c r="AO16" s="99">
        <v>0</v>
      </c>
      <c r="AP16" s="99">
        <v>0</v>
      </c>
      <c r="AQ16" s="99">
        <v>0</v>
      </c>
      <c r="AR16" s="99">
        <v>0</v>
      </c>
      <c r="AS16" s="99">
        <v>0</v>
      </c>
      <c r="AT16" s="99">
        <v>0</v>
      </c>
      <c r="AU16" s="99">
        <v>0</v>
      </c>
      <c r="AV16" s="99">
        <v>0</v>
      </c>
      <c r="AW16" s="99">
        <v>0</v>
      </c>
      <c r="AX16" s="99">
        <v>0</v>
      </c>
      <c r="AY16" s="99">
        <v>0</v>
      </c>
      <c r="AZ16" s="99">
        <v>0</v>
      </c>
    </row>
    <row r="17" spans="1:52" ht="31.15" customHeight="1" x14ac:dyDescent="0.25">
      <c r="A17" s="150">
        <v>2014</v>
      </c>
      <c r="B17" s="157">
        <v>8311</v>
      </c>
      <c r="C17" s="150">
        <v>1</v>
      </c>
      <c r="D17" s="102">
        <v>1</v>
      </c>
      <c r="E17" s="151">
        <v>2</v>
      </c>
      <c r="F17" s="102">
        <v>2</v>
      </c>
      <c r="G17" s="158" t="s">
        <v>69</v>
      </c>
      <c r="H17" s="105" t="s">
        <v>113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99">
        <v>0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0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99">
        <v>0</v>
      </c>
      <c r="AH17" s="99">
        <v>0</v>
      </c>
      <c r="AI17" s="99">
        <v>0</v>
      </c>
      <c r="AJ17" s="99">
        <v>0</v>
      </c>
      <c r="AK17" s="99">
        <v>0</v>
      </c>
      <c r="AL17" s="99">
        <v>0</v>
      </c>
      <c r="AM17" s="99">
        <v>0</v>
      </c>
      <c r="AN17" s="99">
        <v>0</v>
      </c>
      <c r="AO17" s="99">
        <v>0</v>
      </c>
      <c r="AP17" s="99">
        <v>0</v>
      </c>
      <c r="AQ17" s="99">
        <v>0</v>
      </c>
      <c r="AR17" s="99">
        <v>0</v>
      </c>
      <c r="AS17" s="99">
        <v>0</v>
      </c>
      <c r="AT17" s="99">
        <v>0</v>
      </c>
      <c r="AU17" s="99">
        <v>0</v>
      </c>
      <c r="AV17" s="99">
        <v>0</v>
      </c>
      <c r="AW17" s="99">
        <v>0</v>
      </c>
      <c r="AX17" s="99">
        <v>0</v>
      </c>
      <c r="AY17" s="99">
        <v>0</v>
      </c>
      <c r="AZ17" s="99">
        <v>0</v>
      </c>
    </row>
    <row r="18" spans="1:52" ht="31.15" customHeight="1" x14ac:dyDescent="0.25">
      <c r="A18" s="150">
        <v>2014</v>
      </c>
      <c r="B18" s="157">
        <v>8311</v>
      </c>
      <c r="C18" s="150">
        <v>1</v>
      </c>
      <c r="D18" s="102">
        <v>2</v>
      </c>
      <c r="E18" s="151"/>
      <c r="F18" s="102"/>
      <c r="G18" s="150"/>
      <c r="H18" s="105" t="s">
        <v>95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0</v>
      </c>
      <c r="AX18" s="99">
        <v>0</v>
      </c>
      <c r="AY18" s="99">
        <v>0</v>
      </c>
      <c r="AZ18" s="99">
        <v>0</v>
      </c>
    </row>
    <row r="19" spans="1:52" ht="31.15" customHeight="1" x14ac:dyDescent="0.25">
      <c r="A19" s="150">
        <v>2014</v>
      </c>
      <c r="B19" s="157">
        <v>8311</v>
      </c>
      <c r="C19" s="150">
        <v>1</v>
      </c>
      <c r="D19" s="102">
        <v>2</v>
      </c>
      <c r="E19" s="151">
        <v>1</v>
      </c>
      <c r="F19" s="102"/>
      <c r="G19" s="150"/>
      <c r="H19" s="105" t="s">
        <v>114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99">
        <v>0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99">
        <v>0</v>
      </c>
      <c r="AM19" s="99">
        <v>0</v>
      </c>
      <c r="AN19" s="99">
        <v>0</v>
      </c>
      <c r="AO19" s="99">
        <v>0</v>
      </c>
      <c r="AP19" s="99">
        <v>0</v>
      </c>
      <c r="AQ19" s="99">
        <v>0</v>
      </c>
      <c r="AR19" s="99">
        <v>0</v>
      </c>
      <c r="AS19" s="99">
        <v>0</v>
      </c>
      <c r="AT19" s="99">
        <v>0</v>
      </c>
      <c r="AU19" s="99">
        <v>0</v>
      </c>
      <c r="AV19" s="99">
        <v>0</v>
      </c>
      <c r="AW19" s="99">
        <v>0</v>
      </c>
      <c r="AX19" s="99">
        <v>0</v>
      </c>
      <c r="AY19" s="99">
        <v>0</v>
      </c>
      <c r="AZ19" s="99">
        <v>0</v>
      </c>
    </row>
    <row r="20" spans="1:52" ht="31.15" customHeight="1" x14ac:dyDescent="0.25">
      <c r="A20" s="150">
        <v>2014</v>
      </c>
      <c r="B20" s="157">
        <v>8311</v>
      </c>
      <c r="C20" s="150">
        <v>1</v>
      </c>
      <c r="D20" s="102">
        <v>2</v>
      </c>
      <c r="E20" s="151">
        <v>1</v>
      </c>
      <c r="F20" s="102">
        <v>1</v>
      </c>
      <c r="G20" s="150"/>
      <c r="H20" s="105" t="s">
        <v>115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99">
        <v>0</v>
      </c>
      <c r="AN20" s="99">
        <v>0</v>
      </c>
      <c r="AO20" s="99">
        <v>0</v>
      </c>
      <c r="AP20" s="99">
        <v>0</v>
      </c>
      <c r="AQ20" s="99">
        <v>0</v>
      </c>
      <c r="AR20" s="99">
        <v>0</v>
      </c>
      <c r="AS20" s="99">
        <v>0</v>
      </c>
      <c r="AT20" s="99">
        <v>0</v>
      </c>
      <c r="AU20" s="99">
        <v>0</v>
      </c>
      <c r="AV20" s="99">
        <v>0</v>
      </c>
      <c r="AW20" s="99">
        <v>0</v>
      </c>
      <c r="AX20" s="99">
        <v>0</v>
      </c>
      <c r="AY20" s="99">
        <v>0</v>
      </c>
      <c r="AZ20" s="99">
        <v>0</v>
      </c>
    </row>
    <row r="21" spans="1:52" ht="31.15" customHeight="1" x14ac:dyDescent="0.25">
      <c r="A21" s="150">
        <v>2014</v>
      </c>
      <c r="B21" s="157">
        <v>8311</v>
      </c>
      <c r="C21" s="150">
        <v>1</v>
      </c>
      <c r="D21" s="102">
        <v>2</v>
      </c>
      <c r="E21" s="151">
        <v>1</v>
      </c>
      <c r="F21" s="102">
        <v>1</v>
      </c>
      <c r="G21" s="158" t="s">
        <v>69</v>
      </c>
      <c r="H21" s="105" t="s">
        <v>116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0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  <c r="AG21" s="99">
        <v>0</v>
      </c>
      <c r="AH21" s="99">
        <v>0</v>
      </c>
      <c r="AI21" s="99">
        <v>0</v>
      </c>
      <c r="AJ21" s="99">
        <v>0</v>
      </c>
      <c r="AK21" s="99">
        <v>0</v>
      </c>
      <c r="AL21" s="99">
        <v>0</v>
      </c>
      <c r="AM21" s="99">
        <v>0</v>
      </c>
      <c r="AN21" s="99">
        <v>0</v>
      </c>
      <c r="AO21" s="99">
        <v>0</v>
      </c>
      <c r="AP21" s="99">
        <v>0</v>
      </c>
      <c r="AQ21" s="99">
        <v>0</v>
      </c>
      <c r="AR21" s="99">
        <v>0</v>
      </c>
      <c r="AS21" s="99">
        <v>0</v>
      </c>
      <c r="AT21" s="99">
        <v>0</v>
      </c>
      <c r="AU21" s="99">
        <v>0</v>
      </c>
      <c r="AV21" s="99">
        <v>0</v>
      </c>
      <c r="AW21" s="99">
        <v>0</v>
      </c>
      <c r="AX21" s="99">
        <v>0</v>
      </c>
      <c r="AY21" s="99">
        <v>0</v>
      </c>
      <c r="AZ21" s="99">
        <v>0</v>
      </c>
    </row>
    <row r="22" spans="1:52" ht="31.15" customHeight="1" x14ac:dyDescent="0.25">
      <c r="A22" s="150">
        <v>2014</v>
      </c>
      <c r="B22" s="157">
        <v>8311</v>
      </c>
      <c r="C22" s="150">
        <v>1</v>
      </c>
      <c r="D22" s="102">
        <v>2</v>
      </c>
      <c r="E22" s="151">
        <v>1</v>
      </c>
      <c r="F22" s="102">
        <v>2</v>
      </c>
      <c r="G22" s="150"/>
      <c r="H22" s="105" t="s">
        <v>117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  <c r="AC22" s="99">
        <v>0</v>
      </c>
      <c r="AD22" s="99">
        <v>0</v>
      </c>
      <c r="AE22" s="99">
        <v>0</v>
      </c>
      <c r="AF22" s="99">
        <v>0</v>
      </c>
      <c r="AG22" s="99">
        <v>0</v>
      </c>
      <c r="AH22" s="99">
        <v>0</v>
      </c>
      <c r="AI22" s="99">
        <v>0</v>
      </c>
      <c r="AJ22" s="99">
        <v>0</v>
      </c>
      <c r="AK22" s="99">
        <v>0</v>
      </c>
      <c r="AL22" s="99">
        <v>0</v>
      </c>
      <c r="AM22" s="99">
        <v>0</v>
      </c>
      <c r="AN22" s="99">
        <v>0</v>
      </c>
      <c r="AO22" s="99">
        <v>0</v>
      </c>
      <c r="AP22" s="99">
        <v>0</v>
      </c>
      <c r="AQ22" s="99">
        <v>0</v>
      </c>
      <c r="AR22" s="99">
        <v>0</v>
      </c>
      <c r="AS22" s="99">
        <v>0</v>
      </c>
      <c r="AT22" s="99">
        <v>0</v>
      </c>
      <c r="AU22" s="99">
        <v>0</v>
      </c>
      <c r="AV22" s="99">
        <v>0</v>
      </c>
      <c r="AW22" s="99">
        <v>0</v>
      </c>
      <c r="AX22" s="99">
        <v>0</v>
      </c>
      <c r="AY22" s="99">
        <v>0</v>
      </c>
      <c r="AZ22" s="99">
        <v>0</v>
      </c>
    </row>
    <row r="23" spans="1:52" ht="31.15" customHeight="1" x14ac:dyDescent="0.25">
      <c r="A23" s="150">
        <v>2014</v>
      </c>
      <c r="B23" s="157">
        <v>8311</v>
      </c>
      <c r="C23" s="150">
        <v>1</v>
      </c>
      <c r="D23" s="102">
        <v>2</v>
      </c>
      <c r="E23" s="151">
        <v>1</v>
      </c>
      <c r="F23" s="102">
        <v>2</v>
      </c>
      <c r="G23" s="158" t="s">
        <v>69</v>
      </c>
      <c r="H23" s="105" t="s">
        <v>117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9">
        <v>0</v>
      </c>
      <c r="S23" s="99">
        <v>0</v>
      </c>
      <c r="T23" s="99">
        <v>0</v>
      </c>
      <c r="U23" s="99">
        <v>0</v>
      </c>
      <c r="V23" s="99">
        <v>0</v>
      </c>
      <c r="W23" s="99">
        <v>0</v>
      </c>
      <c r="X23" s="99">
        <v>0</v>
      </c>
      <c r="Y23" s="99">
        <v>0</v>
      </c>
      <c r="Z23" s="99">
        <v>0</v>
      </c>
      <c r="AA23" s="99">
        <v>0</v>
      </c>
      <c r="AB23" s="99">
        <v>0</v>
      </c>
      <c r="AC23" s="99">
        <v>0</v>
      </c>
      <c r="AD23" s="99">
        <v>0</v>
      </c>
      <c r="AE23" s="99">
        <v>0</v>
      </c>
      <c r="AF23" s="99">
        <v>0</v>
      </c>
      <c r="AG23" s="99">
        <v>0</v>
      </c>
      <c r="AH23" s="99">
        <v>0</v>
      </c>
      <c r="AI23" s="99">
        <v>0</v>
      </c>
      <c r="AJ23" s="99">
        <v>0</v>
      </c>
      <c r="AK23" s="99">
        <v>0</v>
      </c>
      <c r="AL23" s="99">
        <v>0</v>
      </c>
      <c r="AM23" s="99">
        <v>0</v>
      </c>
      <c r="AN23" s="99">
        <v>0</v>
      </c>
      <c r="AO23" s="99">
        <v>0</v>
      </c>
      <c r="AP23" s="99">
        <v>0</v>
      </c>
      <c r="AQ23" s="99">
        <v>0</v>
      </c>
      <c r="AR23" s="99">
        <v>0</v>
      </c>
      <c r="AS23" s="99">
        <v>0</v>
      </c>
      <c r="AT23" s="99">
        <v>0</v>
      </c>
      <c r="AU23" s="99">
        <v>0</v>
      </c>
      <c r="AV23" s="99">
        <v>0</v>
      </c>
      <c r="AW23" s="99">
        <v>0</v>
      </c>
      <c r="AX23" s="99">
        <v>0</v>
      </c>
      <c r="AY23" s="99">
        <v>0</v>
      </c>
      <c r="AZ23" s="99">
        <v>0</v>
      </c>
    </row>
    <row r="24" spans="1:52" ht="56.25" customHeight="1" x14ac:dyDescent="0.25">
      <c r="A24" s="150">
        <v>2014</v>
      </c>
      <c r="B24" s="157">
        <v>8311</v>
      </c>
      <c r="C24" s="150">
        <v>1</v>
      </c>
      <c r="D24" s="102">
        <v>2</v>
      </c>
      <c r="E24" s="151">
        <v>1</v>
      </c>
      <c r="F24" s="102">
        <v>4</v>
      </c>
      <c r="G24" s="150"/>
      <c r="H24" s="105" t="s">
        <v>118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</v>
      </c>
      <c r="U24" s="99">
        <v>0</v>
      </c>
      <c r="V24" s="99">
        <v>0</v>
      </c>
      <c r="W24" s="99">
        <v>0</v>
      </c>
      <c r="X24" s="99">
        <v>0</v>
      </c>
      <c r="Y24" s="99">
        <v>0</v>
      </c>
      <c r="Z24" s="99">
        <v>0</v>
      </c>
      <c r="AA24" s="99">
        <v>0</v>
      </c>
      <c r="AB24" s="99">
        <v>0</v>
      </c>
      <c r="AC24" s="99">
        <v>0</v>
      </c>
      <c r="AD24" s="99">
        <v>0</v>
      </c>
      <c r="AE24" s="99">
        <v>0</v>
      </c>
      <c r="AF24" s="99">
        <v>0</v>
      </c>
      <c r="AG24" s="99">
        <v>0</v>
      </c>
      <c r="AH24" s="99">
        <v>0</v>
      </c>
      <c r="AI24" s="99">
        <v>0</v>
      </c>
      <c r="AJ24" s="99">
        <v>0</v>
      </c>
      <c r="AK24" s="99">
        <v>0</v>
      </c>
      <c r="AL24" s="99">
        <v>0</v>
      </c>
      <c r="AM24" s="99">
        <v>0</v>
      </c>
      <c r="AN24" s="99">
        <v>0</v>
      </c>
      <c r="AO24" s="99">
        <v>0</v>
      </c>
      <c r="AP24" s="99">
        <v>0</v>
      </c>
      <c r="AQ24" s="99">
        <v>0</v>
      </c>
      <c r="AR24" s="99">
        <v>0</v>
      </c>
      <c r="AS24" s="99">
        <v>0</v>
      </c>
      <c r="AT24" s="99">
        <v>0</v>
      </c>
      <c r="AU24" s="99">
        <v>0</v>
      </c>
      <c r="AV24" s="99">
        <v>0</v>
      </c>
      <c r="AW24" s="99">
        <v>0</v>
      </c>
      <c r="AX24" s="99">
        <v>0</v>
      </c>
      <c r="AY24" s="99">
        <v>0</v>
      </c>
      <c r="AZ24" s="99">
        <v>0</v>
      </c>
    </row>
    <row r="25" spans="1:52" ht="31.15" customHeight="1" x14ac:dyDescent="0.25">
      <c r="A25" s="150">
        <v>2014</v>
      </c>
      <c r="B25" s="157">
        <v>8311</v>
      </c>
      <c r="C25" s="150">
        <v>1</v>
      </c>
      <c r="D25" s="102">
        <v>2</v>
      </c>
      <c r="E25" s="151">
        <v>1</v>
      </c>
      <c r="F25" s="102">
        <v>4</v>
      </c>
      <c r="G25" s="158" t="s">
        <v>69</v>
      </c>
      <c r="H25" s="105" t="s">
        <v>119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99">
        <v>0</v>
      </c>
      <c r="AH25" s="99">
        <v>0</v>
      </c>
      <c r="AI25" s="99">
        <v>0</v>
      </c>
      <c r="AJ25" s="99">
        <v>0</v>
      </c>
      <c r="AK25" s="99">
        <v>0</v>
      </c>
      <c r="AL25" s="99">
        <v>0</v>
      </c>
      <c r="AM25" s="99">
        <v>0</v>
      </c>
      <c r="AN25" s="99">
        <v>0</v>
      </c>
      <c r="AO25" s="99">
        <v>0</v>
      </c>
      <c r="AP25" s="99">
        <v>0</v>
      </c>
      <c r="AQ25" s="99">
        <v>0</v>
      </c>
      <c r="AR25" s="99">
        <v>0</v>
      </c>
      <c r="AS25" s="99">
        <v>0</v>
      </c>
      <c r="AT25" s="99">
        <v>0</v>
      </c>
      <c r="AU25" s="99">
        <v>0</v>
      </c>
      <c r="AV25" s="99">
        <v>0</v>
      </c>
      <c r="AW25" s="99">
        <v>0</v>
      </c>
      <c r="AX25" s="99">
        <v>0</v>
      </c>
      <c r="AY25" s="99">
        <v>0</v>
      </c>
      <c r="AZ25" s="99">
        <v>0</v>
      </c>
    </row>
    <row r="26" spans="1:52" ht="31.15" customHeight="1" x14ac:dyDescent="0.25">
      <c r="A26" s="150">
        <v>2014</v>
      </c>
      <c r="B26" s="157">
        <v>8311</v>
      </c>
      <c r="C26" s="150">
        <v>1</v>
      </c>
      <c r="D26" s="102">
        <v>2</v>
      </c>
      <c r="E26" s="151">
        <v>1</v>
      </c>
      <c r="F26" s="102">
        <v>5</v>
      </c>
      <c r="G26" s="150"/>
      <c r="H26" s="105" t="s">
        <v>120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99">
        <v>0</v>
      </c>
      <c r="V26" s="99">
        <v>0</v>
      </c>
      <c r="W26" s="99">
        <v>0</v>
      </c>
      <c r="X26" s="99">
        <v>0</v>
      </c>
      <c r="Y26" s="99">
        <v>0</v>
      </c>
      <c r="Z26" s="99">
        <v>0</v>
      </c>
      <c r="AA26" s="99">
        <v>0</v>
      </c>
      <c r="AB26" s="99">
        <v>0</v>
      </c>
      <c r="AC26" s="99">
        <v>0</v>
      </c>
      <c r="AD26" s="99">
        <v>0</v>
      </c>
      <c r="AE26" s="99">
        <v>0</v>
      </c>
      <c r="AF26" s="99">
        <v>0</v>
      </c>
      <c r="AG26" s="99">
        <v>0</v>
      </c>
      <c r="AH26" s="99">
        <v>0</v>
      </c>
      <c r="AI26" s="99">
        <v>0</v>
      </c>
      <c r="AJ26" s="99">
        <v>0</v>
      </c>
      <c r="AK26" s="99">
        <v>0</v>
      </c>
      <c r="AL26" s="99">
        <v>0</v>
      </c>
      <c r="AM26" s="99">
        <v>0</v>
      </c>
      <c r="AN26" s="99">
        <v>0</v>
      </c>
      <c r="AO26" s="99">
        <v>0</v>
      </c>
      <c r="AP26" s="99">
        <v>0</v>
      </c>
      <c r="AQ26" s="99">
        <v>0</v>
      </c>
      <c r="AR26" s="99">
        <v>0</v>
      </c>
      <c r="AS26" s="99">
        <v>0</v>
      </c>
      <c r="AT26" s="99">
        <v>0</v>
      </c>
      <c r="AU26" s="99">
        <v>0</v>
      </c>
      <c r="AV26" s="99">
        <v>0</v>
      </c>
      <c r="AW26" s="99">
        <v>0</v>
      </c>
      <c r="AX26" s="99">
        <v>0</v>
      </c>
      <c r="AY26" s="99">
        <v>0</v>
      </c>
      <c r="AZ26" s="99">
        <v>0</v>
      </c>
    </row>
    <row r="27" spans="1:52" ht="31.15" customHeight="1" x14ac:dyDescent="0.25">
      <c r="A27" s="150">
        <v>2014</v>
      </c>
      <c r="B27" s="157">
        <v>8311</v>
      </c>
      <c r="C27" s="150">
        <v>1</v>
      </c>
      <c r="D27" s="102">
        <v>2</v>
      </c>
      <c r="E27" s="151">
        <v>1</v>
      </c>
      <c r="F27" s="102">
        <v>5</v>
      </c>
      <c r="G27" s="158" t="s">
        <v>69</v>
      </c>
      <c r="H27" s="105" t="s">
        <v>121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99">
        <v>0</v>
      </c>
      <c r="Z27" s="99">
        <v>0</v>
      </c>
      <c r="AA27" s="99">
        <v>0</v>
      </c>
      <c r="AB27" s="99">
        <v>0</v>
      </c>
      <c r="AC27" s="99">
        <v>0</v>
      </c>
      <c r="AD27" s="99">
        <v>0</v>
      </c>
      <c r="AE27" s="99">
        <v>0</v>
      </c>
      <c r="AF27" s="99">
        <v>0</v>
      </c>
      <c r="AG27" s="99">
        <v>0</v>
      </c>
      <c r="AH27" s="99">
        <v>0</v>
      </c>
      <c r="AI27" s="99">
        <v>0</v>
      </c>
      <c r="AJ27" s="99">
        <v>0</v>
      </c>
      <c r="AK27" s="99">
        <v>0</v>
      </c>
      <c r="AL27" s="99">
        <v>0</v>
      </c>
      <c r="AM27" s="99">
        <v>0</v>
      </c>
      <c r="AN27" s="99">
        <v>0</v>
      </c>
      <c r="AO27" s="99">
        <v>0</v>
      </c>
      <c r="AP27" s="99">
        <v>0</v>
      </c>
      <c r="AQ27" s="99">
        <v>0</v>
      </c>
      <c r="AR27" s="99">
        <v>0</v>
      </c>
      <c r="AS27" s="99">
        <v>0</v>
      </c>
      <c r="AT27" s="99">
        <v>0</v>
      </c>
      <c r="AU27" s="99">
        <v>0</v>
      </c>
      <c r="AV27" s="99">
        <v>0</v>
      </c>
      <c r="AW27" s="99">
        <v>0</v>
      </c>
      <c r="AX27" s="99">
        <v>0</v>
      </c>
      <c r="AY27" s="99">
        <v>0</v>
      </c>
      <c r="AZ27" s="99">
        <v>0</v>
      </c>
    </row>
    <row r="28" spans="1:52" ht="31.15" customHeight="1" x14ac:dyDescent="0.25">
      <c r="A28" s="150">
        <v>2014</v>
      </c>
      <c r="B28" s="157">
        <v>8311</v>
      </c>
      <c r="C28" s="150">
        <v>1</v>
      </c>
      <c r="D28" s="102">
        <v>2</v>
      </c>
      <c r="E28" s="151">
        <v>1</v>
      </c>
      <c r="F28" s="102">
        <v>6</v>
      </c>
      <c r="G28" s="150"/>
      <c r="H28" s="105" t="s">
        <v>122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9">
        <v>0</v>
      </c>
      <c r="AM28" s="99">
        <v>0</v>
      </c>
      <c r="AN28" s="99">
        <v>0</v>
      </c>
      <c r="AO28" s="99">
        <v>0</v>
      </c>
      <c r="AP28" s="99">
        <v>0</v>
      </c>
      <c r="AQ28" s="99">
        <v>0</v>
      </c>
      <c r="AR28" s="99">
        <v>0</v>
      </c>
      <c r="AS28" s="99">
        <v>0</v>
      </c>
      <c r="AT28" s="99">
        <v>0</v>
      </c>
      <c r="AU28" s="99">
        <v>0</v>
      </c>
      <c r="AV28" s="99">
        <v>0</v>
      </c>
      <c r="AW28" s="99">
        <v>0</v>
      </c>
      <c r="AX28" s="99">
        <v>0</v>
      </c>
      <c r="AY28" s="99">
        <v>0</v>
      </c>
      <c r="AZ28" s="99">
        <v>0</v>
      </c>
    </row>
    <row r="29" spans="1:52" ht="31.15" customHeight="1" x14ac:dyDescent="0.25">
      <c r="A29" s="150">
        <v>2014</v>
      </c>
      <c r="B29" s="157">
        <v>8311</v>
      </c>
      <c r="C29" s="150">
        <v>1</v>
      </c>
      <c r="D29" s="102">
        <v>2</v>
      </c>
      <c r="E29" s="151">
        <v>1</v>
      </c>
      <c r="F29" s="102">
        <v>6</v>
      </c>
      <c r="G29" s="158" t="s">
        <v>69</v>
      </c>
      <c r="H29" s="105" t="s">
        <v>122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99">
        <v>0</v>
      </c>
      <c r="AK29" s="99">
        <v>0</v>
      </c>
      <c r="AL29" s="99">
        <v>0</v>
      </c>
      <c r="AM29" s="99">
        <v>0</v>
      </c>
      <c r="AN29" s="99">
        <v>0</v>
      </c>
      <c r="AO29" s="99">
        <v>0</v>
      </c>
      <c r="AP29" s="99">
        <v>0</v>
      </c>
      <c r="AQ29" s="99">
        <v>0</v>
      </c>
      <c r="AR29" s="99">
        <v>0</v>
      </c>
      <c r="AS29" s="99">
        <v>0</v>
      </c>
      <c r="AT29" s="99">
        <v>0</v>
      </c>
      <c r="AU29" s="99">
        <v>0</v>
      </c>
      <c r="AV29" s="99">
        <v>0</v>
      </c>
      <c r="AW29" s="99">
        <v>0</v>
      </c>
      <c r="AX29" s="99">
        <v>0</v>
      </c>
      <c r="AY29" s="99">
        <v>0</v>
      </c>
      <c r="AZ29" s="99">
        <v>0</v>
      </c>
    </row>
    <row r="30" spans="1:52" ht="31.15" customHeight="1" x14ac:dyDescent="0.25">
      <c r="A30" s="150">
        <v>2014</v>
      </c>
      <c r="B30" s="157">
        <v>8311</v>
      </c>
      <c r="C30" s="150">
        <v>1</v>
      </c>
      <c r="D30" s="102">
        <v>2</v>
      </c>
      <c r="E30" s="151">
        <v>1</v>
      </c>
      <c r="F30" s="102">
        <v>7</v>
      </c>
      <c r="G30" s="150"/>
      <c r="H30" s="105" t="s">
        <v>123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0</v>
      </c>
      <c r="X30" s="9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>
        <v>0</v>
      </c>
      <c r="AG30" s="99">
        <v>0</v>
      </c>
      <c r="AH30" s="99">
        <v>0</v>
      </c>
      <c r="AI30" s="99">
        <v>0</v>
      </c>
      <c r="AJ30" s="99">
        <v>0</v>
      </c>
      <c r="AK30" s="99">
        <v>0</v>
      </c>
      <c r="AL30" s="99">
        <v>0</v>
      </c>
      <c r="AM30" s="99">
        <v>0</v>
      </c>
      <c r="AN30" s="99">
        <v>0</v>
      </c>
      <c r="AO30" s="99">
        <v>0</v>
      </c>
      <c r="AP30" s="99">
        <v>0</v>
      </c>
      <c r="AQ30" s="99">
        <v>0</v>
      </c>
      <c r="AR30" s="99">
        <v>0</v>
      </c>
      <c r="AS30" s="99">
        <v>0</v>
      </c>
      <c r="AT30" s="99">
        <v>0</v>
      </c>
      <c r="AU30" s="99">
        <v>0</v>
      </c>
      <c r="AV30" s="99">
        <v>0</v>
      </c>
      <c r="AW30" s="99">
        <v>0</v>
      </c>
      <c r="AX30" s="99">
        <v>0</v>
      </c>
      <c r="AY30" s="99">
        <v>0</v>
      </c>
      <c r="AZ30" s="99">
        <v>0</v>
      </c>
    </row>
    <row r="31" spans="1:52" ht="31.15" customHeight="1" x14ac:dyDescent="0.25">
      <c r="A31" s="150">
        <v>2014</v>
      </c>
      <c r="B31" s="157">
        <v>8311</v>
      </c>
      <c r="C31" s="150">
        <v>1</v>
      </c>
      <c r="D31" s="102">
        <v>2</v>
      </c>
      <c r="E31" s="151">
        <v>1</v>
      </c>
      <c r="F31" s="102">
        <v>7</v>
      </c>
      <c r="G31" s="158" t="s">
        <v>69</v>
      </c>
      <c r="H31" s="105" t="s">
        <v>124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99">
        <v>0</v>
      </c>
      <c r="R31" s="99">
        <v>0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  <c r="Z31" s="99">
        <v>0</v>
      </c>
      <c r="AA31" s="99">
        <v>0</v>
      </c>
      <c r="AB31" s="99">
        <v>0</v>
      </c>
      <c r="AC31" s="99">
        <v>0</v>
      </c>
      <c r="AD31" s="99">
        <v>0</v>
      </c>
      <c r="AE31" s="99">
        <v>0</v>
      </c>
      <c r="AF31" s="99">
        <v>0</v>
      </c>
      <c r="AG31" s="99">
        <v>0</v>
      </c>
      <c r="AH31" s="99">
        <v>0</v>
      </c>
      <c r="AI31" s="99">
        <v>0</v>
      </c>
      <c r="AJ31" s="99">
        <v>0</v>
      </c>
      <c r="AK31" s="99">
        <v>0</v>
      </c>
      <c r="AL31" s="99">
        <v>0</v>
      </c>
      <c r="AM31" s="99">
        <v>0</v>
      </c>
      <c r="AN31" s="99">
        <v>0</v>
      </c>
      <c r="AO31" s="99">
        <v>0</v>
      </c>
      <c r="AP31" s="99">
        <v>0</v>
      </c>
      <c r="AQ31" s="99">
        <v>0</v>
      </c>
      <c r="AR31" s="99">
        <v>0</v>
      </c>
      <c r="AS31" s="99">
        <v>0</v>
      </c>
      <c r="AT31" s="99">
        <v>0</v>
      </c>
      <c r="AU31" s="99">
        <v>0</v>
      </c>
      <c r="AV31" s="99">
        <v>0</v>
      </c>
      <c r="AW31" s="99">
        <v>0</v>
      </c>
      <c r="AX31" s="99">
        <v>0</v>
      </c>
      <c r="AY31" s="99">
        <v>0</v>
      </c>
      <c r="AZ31" s="99">
        <v>0</v>
      </c>
    </row>
    <row r="32" spans="1:52" ht="31.15" customHeight="1" x14ac:dyDescent="0.25">
      <c r="A32" s="150">
        <v>2014</v>
      </c>
      <c r="B32" s="157">
        <v>8311</v>
      </c>
      <c r="C32" s="150">
        <v>1</v>
      </c>
      <c r="D32" s="102">
        <v>2</v>
      </c>
      <c r="E32" s="151">
        <v>2</v>
      </c>
      <c r="F32" s="102"/>
      <c r="G32" s="150"/>
      <c r="H32" s="105" t="s">
        <v>125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0</v>
      </c>
      <c r="Y32" s="99">
        <v>0</v>
      </c>
      <c r="Z32" s="99">
        <v>0</v>
      </c>
      <c r="AA32" s="99">
        <v>0</v>
      </c>
      <c r="AB32" s="99">
        <v>0</v>
      </c>
      <c r="AC32" s="99">
        <v>0</v>
      </c>
      <c r="AD32" s="99">
        <v>0</v>
      </c>
      <c r="AE32" s="99">
        <v>0</v>
      </c>
      <c r="AF32" s="99">
        <v>0</v>
      </c>
      <c r="AG32" s="99">
        <v>0</v>
      </c>
      <c r="AH32" s="99">
        <v>0</v>
      </c>
      <c r="AI32" s="99">
        <v>0</v>
      </c>
      <c r="AJ32" s="99">
        <v>0</v>
      </c>
      <c r="AK32" s="99">
        <v>0</v>
      </c>
      <c r="AL32" s="99">
        <v>0</v>
      </c>
      <c r="AM32" s="99">
        <v>0</v>
      </c>
      <c r="AN32" s="99">
        <v>0</v>
      </c>
      <c r="AO32" s="99">
        <v>0</v>
      </c>
      <c r="AP32" s="99">
        <v>0</v>
      </c>
      <c r="AQ32" s="99">
        <v>0</v>
      </c>
      <c r="AR32" s="99">
        <v>0</v>
      </c>
      <c r="AS32" s="99">
        <v>0</v>
      </c>
      <c r="AT32" s="99">
        <v>0</v>
      </c>
      <c r="AU32" s="99">
        <v>0</v>
      </c>
      <c r="AV32" s="99">
        <v>0</v>
      </c>
      <c r="AW32" s="99">
        <v>0</v>
      </c>
      <c r="AX32" s="99">
        <v>0</v>
      </c>
      <c r="AY32" s="99">
        <v>0</v>
      </c>
      <c r="AZ32" s="99">
        <v>0</v>
      </c>
    </row>
    <row r="33" spans="1:52" ht="31.15" customHeight="1" x14ac:dyDescent="0.25">
      <c r="A33" s="150">
        <v>2014</v>
      </c>
      <c r="B33" s="157">
        <v>8311</v>
      </c>
      <c r="C33" s="150">
        <v>1</v>
      </c>
      <c r="D33" s="102">
        <v>2</v>
      </c>
      <c r="E33" s="151">
        <v>2</v>
      </c>
      <c r="F33" s="102">
        <v>1</v>
      </c>
      <c r="G33" s="150"/>
      <c r="H33" s="105" t="s">
        <v>126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0</v>
      </c>
      <c r="V33" s="99">
        <v>0</v>
      </c>
      <c r="W33" s="99">
        <v>0</v>
      </c>
      <c r="X33" s="99">
        <v>0</v>
      </c>
      <c r="Y33" s="99">
        <v>0</v>
      </c>
      <c r="Z33" s="99">
        <v>0</v>
      </c>
      <c r="AA33" s="99">
        <v>0</v>
      </c>
      <c r="AB33" s="99">
        <v>0</v>
      </c>
      <c r="AC33" s="99">
        <v>0</v>
      </c>
      <c r="AD33" s="99">
        <v>0</v>
      </c>
      <c r="AE33" s="99">
        <v>0</v>
      </c>
      <c r="AF33" s="99">
        <v>0</v>
      </c>
      <c r="AG33" s="99">
        <v>0</v>
      </c>
      <c r="AH33" s="99">
        <v>0</v>
      </c>
      <c r="AI33" s="99">
        <v>0</v>
      </c>
      <c r="AJ33" s="99">
        <v>0</v>
      </c>
      <c r="AK33" s="99">
        <v>0</v>
      </c>
      <c r="AL33" s="99">
        <v>0</v>
      </c>
      <c r="AM33" s="99">
        <v>0</v>
      </c>
      <c r="AN33" s="99">
        <v>0</v>
      </c>
      <c r="AO33" s="99">
        <v>0</v>
      </c>
      <c r="AP33" s="99">
        <v>0</v>
      </c>
      <c r="AQ33" s="99">
        <v>0</v>
      </c>
      <c r="AR33" s="99">
        <v>0</v>
      </c>
      <c r="AS33" s="99">
        <v>0</v>
      </c>
      <c r="AT33" s="99">
        <v>0</v>
      </c>
      <c r="AU33" s="99">
        <v>0</v>
      </c>
      <c r="AV33" s="99">
        <v>0</v>
      </c>
      <c r="AW33" s="99">
        <v>0</v>
      </c>
      <c r="AX33" s="99">
        <v>0</v>
      </c>
      <c r="AY33" s="99">
        <v>0</v>
      </c>
      <c r="AZ33" s="99">
        <v>0</v>
      </c>
    </row>
    <row r="34" spans="1:52" ht="66" customHeight="1" x14ac:dyDescent="0.25">
      <c r="A34" s="150">
        <v>2014</v>
      </c>
      <c r="B34" s="150">
        <v>8311</v>
      </c>
      <c r="C34" s="150">
        <v>1</v>
      </c>
      <c r="D34" s="102">
        <v>2</v>
      </c>
      <c r="E34" s="151">
        <v>2</v>
      </c>
      <c r="F34" s="102">
        <v>1</v>
      </c>
      <c r="G34" s="158" t="s">
        <v>69</v>
      </c>
      <c r="H34" s="105" t="s">
        <v>127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99">
        <v>0</v>
      </c>
      <c r="W34" s="99">
        <v>0</v>
      </c>
      <c r="X34" s="99">
        <v>0</v>
      </c>
      <c r="Y34" s="99">
        <v>0</v>
      </c>
      <c r="Z34" s="99"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v>0</v>
      </c>
      <c r="AF34" s="99">
        <v>0</v>
      </c>
      <c r="AG34" s="99">
        <v>0</v>
      </c>
      <c r="AH34" s="99">
        <v>0</v>
      </c>
      <c r="AI34" s="99">
        <v>0</v>
      </c>
      <c r="AJ34" s="99">
        <v>0</v>
      </c>
      <c r="AK34" s="99">
        <v>0</v>
      </c>
      <c r="AL34" s="99">
        <v>0</v>
      </c>
      <c r="AM34" s="99">
        <v>0</v>
      </c>
      <c r="AN34" s="99">
        <v>0</v>
      </c>
      <c r="AO34" s="99">
        <v>0</v>
      </c>
      <c r="AP34" s="99">
        <v>0</v>
      </c>
      <c r="AQ34" s="99">
        <v>0</v>
      </c>
      <c r="AR34" s="99">
        <v>0</v>
      </c>
      <c r="AS34" s="99">
        <v>0</v>
      </c>
      <c r="AT34" s="99">
        <v>0</v>
      </c>
      <c r="AU34" s="99">
        <v>0</v>
      </c>
      <c r="AV34" s="99">
        <v>0</v>
      </c>
      <c r="AW34" s="99">
        <v>0</v>
      </c>
      <c r="AX34" s="99">
        <v>0</v>
      </c>
      <c r="AY34" s="99">
        <v>0</v>
      </c>
      <c r="AZ34" s="99">
        <v>0</v>
      </c>
    </row>
    <row r="35" spans="1:52" ht="31.15" customHeight="1" x14ac:dyDescent="0.25">
      <c r="A35" s="150">
        <v>2014</v>
      </c>
      <c r="B35" s="157">
        <v>8311</v>
      </c>
      <c r="C35" s="150">
        <v>1</v>
      </c>
      <c r="D35" s="102">
        <v>2</v>
      </c>
      <c r="E35" s="151">
        <v>2</v>
      </c>
      <c r="F35" s="102">
        <v>3</v>
      </c>
      <c r="G35" s="150"/>
      <c r="H35" s="105" t="s">
        <v>128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0</v>
      </c>
      <c r="X35" s="99">
        <v>0</v>
      </c>
      <c r="Y35" s="99">
        <v>0</v>
      </c>
      <c r="Z35" s="99">
        <v>0</v>
      </c>
      <c r="AA35" s="99">
        <v>0</v>
      </c>
      <c r="AB35" s="99">
        <v>0</v>
      </c>
      <c r="AC35" s="99">
        <v>0</v>
      </c>
      <c r="AD35" s="99">
        <v>0</v>
      </c>
      <c r="AE35" s="99">
        <v>0</v>
      </c>
      <c r="AF35" s="99">
        <v>0</v>
      </c>
      <c r="AG35" s="99">
        <v>0</v>
      </c>
      <c r="AH35" s="99">
        <v>0</v>
      </c>
      <c r="AI35" s="99">
        <v>0</v>
      </c>
      <c r="AJ35" s="99">
        <v>0</v>
      </c>
      <c r="AK35" s="99">
        <v>0</v>
      </c>
      <c r="AL35" s="99">
        <v>0</v>
      </c>
      <c r="AM35" s="99">
        <v>0</v>
      </c>
      <c r="AN35" s="99">
        <v>0</v>
      </c>
      <c r="AO35" s="99">
        <v>0</v>
      </c>
      <c r="AP35" s="99">
        <v>0</v>
      </c>
      <c r="AQ35" s="99">
        <v>0</v>
      </c>
      <c r="AR35" s="99">
        <v>0</v>
      </c>
      <c r="AS35" s="99">
        <v>0</v>
      </c>
      <c r="AT35" s="99">
        <v>0</v>
      </c>
      <c r="AU35" s="99">
        <v>0</v>
      </c>
      <c r="AV35" s="99">
        <v>0</v>
      </c>
      <c r="AW35" s="99">
        <v>0</v>
      </c>
      <c r="AX35" s="99">
        <v>0</v>
      </c>
      <c r="AY35" s="99">
        <v>0</v>
      </c>
      <c r="AZ35" s="99">
        <v>0</v>
      </c>
    </row>
    <row r="36" spans="1:52" ht="31.15" customHeight="1" x14ac:dyDescent="0.25">
      <c r="A36" s="150">
        <v>2014</v>
      </c>
      <c r="B36" s="157">
        <v>8311</v>
      </c>
      <c r="C36" s="150">
        <v>1</v>
      </c>
      <c r="D36" s="102">
        <v>2</v>
      </c>
      <c r="E36" s="151">
        <v>2</v>
      </c>
      <c r="F36" s="102">
        <v>3</v>
      </c>
      <c r="G36" s="158" t="s">
        <v>69</v>
      </c>
      <c r="H36" s="105" t="s">
        <v>128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99">
        <v>0</v>
      </c>
      <c r="AF36" s="99">
        <v>0</v>
      </c>
      <c r="AG36" s="99">
        <v>0</v>
      </c>
      <c r="AH36" s="99">
        <v>0</v>
      </c>
      <c r="AI36" s="99">
        <v>0</v>
      </c>
      <c r="AJ36" s="99">
        <v>0</v>
      </c>
      <c r="AK36" s="99">
        <v>0</v>
      </c>
      <c r="AL36" s="99">
        <v>0</v>
      </c>
      <c r="AM36" s="99">
        <v>0</v>
      </c>
      <c r="AN36" s="99">
        <v>0</v>
      </c>
      <c r="AO36" s="99">
        <v>0</v>
      </c>
      <c r="AP36" s="99">
        <v>0</v>
      </c>
      <c r="AQ36" s="99">
        <v>0</v>
      </c>
      <c r="AR36" s="99">
        <v>0</v>
      </c>
      <c r="AS36" s="99">
        <v>0</v>
      </c>
      <c r="AT36" s="99">
        <v>0</v>
      </c>
      <c r="AU36" s="99">
        <v>0</v>
      </c>
      <c r="AV36" s="99">
        <v>0</v>
      </c>
      <c r="AW36" s="99">
        <v>0</v>
      </c>
      <c r="AX36" s="99">
        <v>0</v>
      </c>
      <c r="AY36" s="99">
        <v>0</v>
      </c>
      <c r="AZ36" s="99">
        <v>0</v>
      </c>
    </row>
    <row r="37" spans="1:52" ht="31.15" customHeight="1" x14ac:dyDescent="0.25">
      <c r="A37" s="150">
        <v>2014</v>
      </c>
      <c r="B37" s="157">
        <v>8311</v>
      </c>
      <c r="C37" s="150">
        <v>1</v>
      </c>
      <c r="D37" s="102">
        <v>2</v>
      </c>
      <c r="E37" s="151">
        <v>4</v>
      </c>
      <c r="F37" s="102"/>
      <c r="G37" s="150"/>
      <c r="H37" s="105" t="s">
        <v>129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99">
        <v>0</v>
      </c>
      <c r="AD37" s="99">
        <v>0</v>
      </c>
      <c r="AE37" s="99">
        <v>0</v>
      </c>
      <c r="AF37" s="99">
        <v>0</v>
      </c>
      <c r="AG37" s="99">
        <v>0</v>
      </c>
      <c r="AH37" s="99">
        <v>0</v>
      </c>
      <c r="AI37" s="99">
        <v>0</v>
      </c>
      <c r="AJ37" s="99">
        <v>0</v>
      </c>
      <c r="AK37" s="99">
        <v>0</v>
      </c>
      <c r="AL37" s="99">
        <v>0</v>
      </c>
      <c r="AM37" s="99">
        <v>0</v>
      </c>
      <c r="AN37" s="99">
        <v>0</v>
      </c>
      <c r="AO37" s="99">
        <v>0</v>
      </c>
      <c r="AP37" s="99">
        <v>0</v>
      </c>
      <c r="AQ37" s="99">
        <v>0</v>
      </c>
      <c r="AR37" s="99">
        <v>0</v>
      </c>
      <c r="AS37" s="99">
        <v>0</v>
      </c>
      <c r="AT37" s="99">
        <v>0</v>
      </c>
      <c r="AU37" s="99">
        <v>0</v>
      </c>
      <c r="AV37" s="99">
        <v>0</v>
      </c>
      <c r="AW37" s="99">
        <v>0</v>
      </c>
      <c r="AX37" s="99">
        <v>0</v>
      </c>
      <c r="AY37" s="99">
        <v>0</v>
      </c>
      <c r="AZ37" s="99">
        <v>0</v>
      </c>
    </row>
    <row r="38" spans="1:52" ht="31.15" customHeight="1" x14ac:dyDescent="0.25">
      <c r="A38" s="150">
        <v>2014</v>
      </c>
      <c r="B38" s="157">
        <v>8311</v>
      </c>
      <c r="C38" s="150">
        <v>1</v>
      </c>
      <c r="D38" s="102">
        <v>2</v>
      </c>
      <c r="E38" s="151">
        <v>4</v>
      </c>
      <c r="F38" s="102">
        <v>6</v>
      </c>
      <c r="G38" s="150"/>
      <c r="H38" s="105" t="s">
        <v>130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v>0</v>
      </c>
      <c r="Y38" s="99">
        <v>0</v>
      </c>
      <c r="Z38" s="99">
        <v>0</v>
      </c>
      <c r="AA38" s="99">
        <v>0</v>
      </c>
      <c r="AB38" s="99">
        <v>0</v>
      </c>
      <c r="AC38" s="99">
        <v>0</v>
      </c>
      <c r="AD38" s="99">
        <v>0</v>
      </c>
      <c r="AE38" s="99">
        <v>0</v>
      </c>
      <c r="AF38" s="99">
        <v>0</v>
      </c>
      <c r="AG38" s="99">
        <v>0</v>
      </c>
      <c r="AH38" s="99">
        <v>0</v>
      </c>
      <c r="AI38" s="99">
        <v>0</v>
      </c>
      <c r="AJ38" s="99">
        <v>0</v>
      </c>
      <c r="AK38" s="99">
        <v>0</v>
      </c>
      <c r="AL38" s="99">
        <v>0</v>
      </c>
      <c r="AM38" s="99">
        <v>0</v>
      </c>
      <c r="AN38" s="99">
        <v>0</v>
      </c>
      <c r="AO38" s="99">
        <v>0</v>
      </c>
      <c r="AP38" s="99">
        <v>0</v>
      </c>
      <c r="AQ38" s="99">
        <v>0</v>
      </c>
      <c r="AR38" s="99">
        <v>0</v>
      </c>
      <c r="AS38" s="99">
        <v>0</v>
      </c>
      <c r="AT38" s="99">
        <v>0</v>
      </c>
      <c r="AU38" s="99">
        <v>0</v>
      </c>
      <c r="AV38" s="99">
        <v>0</v>
      </c>
      <c r="AW38" s="99">
        <v>0</v>
      </c>
      <c r="AX38" s="99">
        <v>0</v>
      </c>
      <c r="AY38" s="99">
        <v>0</v>
      </c>
      <c r="AZ38" s="99">
        <v>0</v>
      </c>
    </row>
    <row r="39" spans="1:52" ht="31.15" customHeight="1" x14ac:dyDescent="0.25">
      <c r="A39" s="150">
        <v>2014</v>
      </c>
      <c r="B39" s="150">
        <v>8311</v>
      </c>
      <c r="C39" s="150">
        <v>1</v>
      </c>
      <c r="D39" s="102">
        <v>2</v>
      </c>
      <c r="E39" s="151">
        <v>4</v>
      </c>
      <c r="F39" s="102">
        <v>6</v>
      </c>
      <c r="G39" s="158" t="s">
        <v>69</v>
      </c>
      <c r="H39" s="105" t="s">
        <v>130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0</v>
      </c>
      <c r="S39" s="99">
        <v>0</v>
      </c>
      <c r="T39" s="99">
        <v>0</v>
      </c>
      <c r="U39" s="99">
        <v>0</v>
      </c>
      <c r="V39" s="99">
        <v>0</v>
      </c>
      <c r="W39" s="99">
        <v>0</v>
      </c>
      <c r="X39" s="99">
        <v>0</v>
      </c>
      <c r="Y39" s="99">
        <v>0</v>
      </c>
      <c r="Z39" s="99">
        <v>0</v>
      </c>
      <c r="AA39" s="99">
        <v>0</v>
      </c>
      <c r="AB39" s="99">
        <v>0</v>
      </c>
      <c r="AC39" s="99">
        <v>0</v>
      </c>
      <c r="AD39" s="99">
        <v>0</v>
      </c>
      <c r="AE39" s="99">
        <v>0</v>
      </c>
      <c r="AF39" s="99">
        <v>0</v>
      </c>
      <c r="AG39" s="99">
        <v>0</v>
      </c>
      <c r="AH39" s="99">
        <v>0</v>
      </c>
      <c r="AI39" s="99">
        <v>0</v>
      </c>
      <c r="AJ39" s="99">
        <v>0</v>
      </c>
      <c r="AK39" s="99">
        <v>0</v>
      </c>
      <c r="AL39" s="99">
        <v>0</v>
      </c>
      <c r="AM39" s="99">
        <v>0</v>
      </c>
      <c r="AN39" s="99">
        <v>0</v>
      </c>
      <c r="AO39" s="99">
        <v>0</v>
      </c>
      <c r="AP39" s="99">
        <v>0</v>
      </c>
      <c r="AQ39" s="99">
        <v>0</v>
      </c>
      <c r="AR39" s="99">
        <v>0</v>
      </c>
      <c r="AS39" s="99">
        <v>0</v>
      </c>
      <c r="AT39" s="99">
        <v>0</v>
      </c>
      <c r="AU39" s="99">
        <v>0</v>
      </c>
      <c r="AV39" s="99">
        <v>0</v>
      </c>
      <c r="AW39" s="99">
        <v>0</v>
      </c>
      <c r="AX39" s="99">
        <v>0</v>
      </c>
      <c r="AY39" s="99">
        <v>0</v>
      </c>
      <c r="AZ39" s="99">
        <v>0</v>
      </c>
    </row>
    <row r="40" spans="1:52" ht="31.15" customHeight="1" x14ac:dyDescent="0.25">
      <c r="A40" s="150">
        <v>2014</v>
      </c>
      <c r="B40" s="157">
        <v>8311</v>
      </c>
      <c r="C40" s="150">
        <v>1</v>
      </c>
      <c r="D40" s="102">
        <v>2</v>
      </c>
      <c r="E40" s="151">
        <v>4</v>
      </c>
      <c r="F40" s="102">
        <v>9</v>
      </c>
      <c r="G40" s="150"/>
      <c r="H40" s="105" t="s">
        <v>131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0</v>
      </c>
      <c r="Q40" s="99">
        <v>0</v>
      </c>
      <c r="R40" s="99">
        <v>0</v>
      </c>
      <c r="S40" s="99">
        <v>0</v>
      </c>
      <c r="T40" s="99">
        <v>0</v>
      </c>
      <c r="U40" s="99">
        <v>0</v>
      </c>
      <c r="V40" s="99">
        <v>0</v>
      </c>
      <c r="W40" s="99">
        <v>0</v>
      </c>
      <c r="X40" s="99">
        <v>0</v>
      </c>
      <c r="Y40" s="99">
        <v>0</v>
      </c>
      <c r="Z40" s="99">
        <v>0</v>
      </c>
      <c r="AA40" s="99">
        <v>0</v>
      </c>
      <c r="AB40" s="99">
        <v>0</v>
      </c>
      <c r="AC40" s="99">
        <v>0</v>
      </c>
      <c r="AD40" s="99">
        <v>0</v>
      </c>
      <c r="AE40" s="99">
        <v>0</v>
      </c>
      <c r="AF40" s="99">
        <v>0</v>
      </c>
      <c r="AG40" s="99">
        <v>0</v>
      </c>
      <c r="AH40" s="99">
        <v>0</v>
      </c>
      <c r="AI40" s="99">
        <v>0</v>
      </c>
      <c r="AJ40" s="99">
        <v>0</v>
      </c>
      <c r="AK40" s="99">
        <v>0</v>
      </c>
      <c r="AL40" s="99">
        <v>0</v>
      </c>
      <c r="AM40" s="99">
        <v>0</v>
      </c>
      <c r="AN40" s="99">
        <v>0</v>
      </c>
      <c r="AO40" s="99">
        <v>0</v>
      </c>
      <c r="AP40" s="99">
        <v>0</v>
      </c>
      <c r="AQ40" s="99">
        <v>0</v>
      </c>
      <c r="AR40" s="99">
        <v>0</v>
      </c>
      <c r="AS40" s="99">
        <v>0</v>
      </c>
      <c r="AT40" s="99">
        <v>0</v>
      </c>
      <c r="AU40" s="99">
        <v>0</v>
      </c>
      <c r="AV40" s="99">
        <v>0</v>
      </c>
      <c r="AW40" s="99">
        <v>0</v>
      </c>
      <c r="AX40" s="99">
        <v>0</v>
      </c>
      <c r="AY40" s="99">
        <v>0</v>
      </c>
      <c r="AZ40" s="99">
        <v>0</v>
      </c>
    </row>
    <row r="41" spans="1:52" ht="31.15" customHeight="1" x14ac:dyDescent="0.25">
      <c r="A41" s="150">
        <v>2014</v>
      </c>
      <c r="B41" s="150">
        <v>8311</v>
      </c>
      <c r="C41" s="150">
        <v>1</v>
      </c>
      <c r="D41" s="102">
        <v>2</v>
      </c>
      <c r="E41" s="151">
        <v>4</v>
      </c>
      <c r="F41" s="102">
        <v>9</v>
      </c>
      <c r="G41" s="158" t="s">
        <v>69</v>
      </c>
      <c r="H41" s="105" t="s">
        <v>131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99">
        <v>0</v>
      </c>
      <c r="AD41" s="99">
        <v>0</v>
      </c>
      <c r="AE41" s="99">
        <v>0</v>
      </c>
      <c r="AF41" s="99">
        <v>0</v>
      </c>
      <c r="AG41" s="99">
        <v>0</v>
      </c>
      <c r="AH41" s="99">
        <v>0</v>
      </c>
      <c r="AI41" s="99">
        <v>0</v>
      </c>
      <c r="AJ41" s="99">
        <v>0</v>
      </c>
      <c r="AK41" s="99">
        <v>0</v>
      </c>
      <c r="AL41" s="99">
        <v>0</v>
      </c>
      <c r="AM41" s="99">
        <v>0</v>
      </c>
      <c r="AN41" s="99">
        <v>0</v>
      </c>
      <c r="AO41" s="99">
        <v>0</v>
      </c>
      <c r="AP41" s="99">
        <v>0</v>
      </c>
      <c r="AQ41" s="99">
        <v>0</v>
      </c>
      <c r="AR41" s="99">
        <v>0</v>
      </c>
      <c r="AS41" s="99">
        <v>0</v>
      </c>
      <c r="AT41" s="99">
        <v>0</v>
      </c>
      <c r="AU41" s="99">
        <v>0</v>
      </c>
      <c r="AV41" s="99">
        <v>0</v>
      </c>
      <c r="AW41" s="99">
        <v>0</v>
      </c>
      <c r="AX41" s="99">
        <v>0</v>
      </c>
      <c r="AY41" s="99">
        <v>0</v>
      </c>
      <c r="AZ41" s="99">
        <v>0</v>
      </c>
    </row>
    <row r="42" spans="1:52" ht="31.15" customHeight="1" x14ac:dyDescent="0.25">
      <c r="A42" s="150">
        <v>2014</v>
      </c>
      <c r="B42" s="157">
        <v>8311</v>
      </c>
      <c r="C42" s="150">
        <v>1</v>
      </c>
      <c r="D42" s="102">
        <v>2</v>
      </c>
      <c r="E42" s="151">
        <v>5</v>
      </c>
      <c r="F42" s="102"/>
      <c r="G42" s="150"/>
      <c r="H42" s="105" t="s">
        <v>132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99">
        <v>0</v>
      </c>
      <c r="AD42" s="99">
        <v>0</v>
      </c>
      <c r="AE42" s="99">
        <v>0</v>
      </c>
      <c r="AF42" s="99">
        <v>0</v>
      </c>
      <c r="AG42" s="99">
        <v>0</v>
      </c>
      <c r="AH42" s="99">
        <v>0</v>
      </c>
      <c r="AI42" s="99">
        <v>0</v>
      </c>
      <c r="AJ42" s="99">
        <v>0</v>
      </c>
      <c r="AK42" s="99">
        <v>0</v>
      </c>
      <c r="AL42" s="99">
        <v>0</v>
      </c>
      <c r="AM42" s="99">
        <v>0</v>
      </c>
      <c r="AN42" s="99">
        <v>0</v>
      </c>
      <c r="AO42" s="99">
        <v>0</v>
      </c>
      <c r="AP42" s="99">
        <v>0</v>
      </c>
      <c r="AQ42" s="99">
        <v>0</v>
      </c>
      <c r="AR42" s="99">
        <v>0</v>
      </c>
      <c r="AS42" s="99">
        <v>0</v>
      </c>
      <c r="AT42" s="99">
        <v>0</v>
      </c>
      <c r="AU42" s="99">
        <v>0</v>
      </c>
      <c r="AV42" s="99">
        <v>0</v>
      </c>
      <c r="AW42" s="99">
        <v>0</v>
      </c>
      <c r="AX42" s="99">
        <v>0</v>
      </c>
      <c r="AY42" s="99">
        <v>0</v>
      </c>
      <c r="AZ42" s="99">
        <v>0</v>
      </c>
    </row>
    <row r="43" spans="1:52" ht="31.15" customHeight="1" x14ac:dyDescent="0.25">
      <c r="A43" s="150">
        <v>2014</v>
      </c>
      <c r="B43" s="157">
        <v>8311</v>
      </c>
      <c r="C43" s="150">
        <v>1</v>
      </c>
      <c r="D43" s="102">
        <v>2</v>
      </c>
      <c r="E43" s="151">
        <v>5</v>
      </c>
      <c r="F43" s="102">
        <v>6</v>
      </c>
      <c r="G43" s="150"/>
      <c r="H43" s="105" t="s">
        <v>133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99">
        <v>0</v>
      </c>
      <c r="R43" s="99">
        <v>0</v>
      </c>
      <c r="S43" s="99">
        <v>0</v>
      </c>
      <c r="T43" s="99">
        <v>0</v>
      </c>
      <c r="U43" s="99">
        <v>0</v>
      </c>
      <c r="V43" s="99">
        <v>0</v>
      </c>
      <c r="W43" s="99">
        <v>0</v>
      </c>
      <c r="X43" s="99">
        <v>0</v>
      </c>
      <c r="Y43" s="99">
        <v>0</v>
      </c>
      <c r="Z43" s="99">
        <v>0</v>
      </c>
      <c r="AA43" s="99">
        <v>0</v>
      </c>
      <c r="AB43" s="99">
        <v>0</v>
      </c>
      <c r="AC43" s="99">
        <v>0</v>
      </c>
      <c r="AD43" s="99">
        <v>0</v>
      </c>
      <c r="AE43" s="99">
        <v>0</v>
      </c>
      <c r="AF43" s="99">
        <v>0</v>
      </c>
      <c r="AG43" s="99">
        <v>0</v>
      </c>
      <c r="AH43" s="99">
        <v>0</v>
      </c>
      <c r="AI43" s="99">
        <v>0</v>
      </c>
      <c r="AJ43" s="99">
        <v>0</v>
      </c>
      <c r="AK43" s="99">
        <v>0</v>
      </c>
      <c r="AL43" s="99">
        <v>0</v>
      </c>
      <c r="AM43" s="99">
        <v>0</v>
      </c>
      <c r="AN43" s="99">
        <v>0</v>
      </c>
      <c r="AO43" s="99">
        <v>0</v>
      </c>
      <c r="AP43" s="99">
        <v>0</v>
      </c>
      <c r="AQ43" s="99">
        <v>0</v>
      </c>
      <c r="AR43" s="99">
        <v>0</v>
      </c>
      <c r="AS43" s="99">
        <v>0</v>
      </c>
      <c r="AT43" s="99">
        <v>0</v>
      </c>
      <c r="AU43" s="99">
        <v>0</v>
      </c>
      <c r="AV43" s="99">
        <v>0</v>
      </c>
      <c r="AW43" s="99">
        <v>0</v>
      </c>
      <c r="AX43" s="99">
        <v>0</v>
      </c>
      <c r="AY43" s="99">
        <v>0</v>
      </c>
      <c r="AZ43" s="99">
        <v>0</v>
      </c>
    </row>
    <row r="44" spans="1:52" ht="31.15" customHeight="1" x14ac:dyDescent="0.25">
      <c r="A44" s="150">
        <v>2014</v>
      </c>
      <c r="B44" s="157">
        <v>8311</v>
      </c>
      <c r="C44" s="150">
        <v>1</v>
      </c>
      <c r="D44" s="102">
        <v>2</v>
      </c>
      <c r="E44" s="151">
        <v>5</v>
      </c>
      <c r="F44" s="102">
        <v>6</v>
      </c>
      <c r="G44" s="158" t="s">
        <v>134</v>
      </c>
      <c r="H44" s="105" t="s">
        <v>133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99">
        <v>0</v>
      </c>
      <c r="R44" s="99">
        <v>0</v>
      </c>
      <c r="S44" s="99">
        <v>0</v>
      </c>
      <c r="T44" s="99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99">
        <v>0</v>
      </c>
      <c r="AD44" s="99">
        <v>0</v>
      </c>
      <c r="AE44" s="99">
        <v>0</v>
      </c>
      <c r="AF44" s="99">
        <v>0</v>
      </c>
      <c r="AG44" s="99">
        <v>0</v>
      </c>
      <c r="AH44" s="99">
        <v>0</v>
      </c>
      <c r="AI44" s="99">
        <v>0</v>
      </c>
      <c r="AJ44" s="99">
        <v>0</v>
      </c>
      <c r="AK44" s="99">
        <v>0</v>
      </c>
      <c r="AL44" s="99">
        <v>0</v>
      </c>
      <c r="AM44" s="99">
        <v>0</v>
      </c>
      <c r="AN44" s="99">
        <v>0</v>
      </c>
      <c r="AO44" s="99">
        <v>0</v>
      </c>
      <c r="AP44" s="99">
        <v>0</v>
      </c>
      <c r="AQ44" s="99">
        <v>0</v>
      </c>
      <c r="AR44" s="99">
        <v>0</v>
      </c>
      <c r="AS44" s="99">
        <v>0</v>
      </c>
      <c r="AT44" s="99">
        <v>0</v>
      </c>
      <c r="AU44" s="99">
        <v>0</v>
      </c>
      <c r="AV44" s="99">
        <v>0</v>
      </c>
      <c r="AW44" s="99">
        <v>0</v>
      </c>
      <c r="AX44" s="99">
        <v>0</v>
      </c>
      <c r="AY44" s="99">
        <v>0</v>
      </c>
      <c r="AZ44" s="99">
        <v>0</v>
      </c>
    </row>
    <row r="45" spans="1:52" ht="31.15" customHeight="1" x14ac:dyDescent="0.25">
      <c r="A45" s="150">
        <v>2014</v>
      </c>
      <c r="B45" s="157">
        <v>8311</v>
      </c>
      <c r="C45" s="150">
        <v>1</v>
      </c>
      <c r="D45" s="102">
        <v>2</v>
      </c>
      <c r="E45" s="151">
        <v>6</v>
      </c>
      <c r="F45" s="102"/>
      <c r="G45" s="150"/>
      <c r="H45" s="105" t="s">
        <v>135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99">
        <v>0</v>
      </c>
      <c r="AD45" s="99">
        <v>0</v>
      </c>
      <c r="AE45" s="99">
        <v>0</v>
      </c>
      <c r="AF45" s="99">
        <v>0</v>
      </c>
      <c r="AG45" s="99">
        <v>0</v>
      </c>
      <c r="AH45" s="99">
        <v>0</v>
      </c>
      <c r="AI45" s="99">
        <v>0</v>
      </c>
      <c r="AJ45" s="99">
        <v>0</v>
      </c>
      <c r="AK45" s="99">
        <v>0</v>
      </c>
      <c r="AL45" s="99">
        <v>0</v>
      </c>
      <c r="AM45" s="99">
        <v>0</v>
      </c>
      <c r="AN45" s="99">
        <v>0</v>
      </c>
      <c r="AO45" s="99">
        <v>0</v>
      </c>
      <c r="AP45" s="99">
        <v>0</v>
      </c>
      <c r="AQ45" s="99">
        <v>0</v>
      </c>
      <c r="AR45" s="99">
        <v>0</v>
      </c>
      <c r="AS45" s="99">
        <v>0</v>
      </c>
      <c r="AT45" s="99">
        <v>0</v>
      </c>
      <c r="AU45" s="99">
        <v>0</v>
      </c>
      <c r="AV45" s="99">
        <v>0</v>
      </c>
      <c r="AW45" s="99">
        <v>0</v>
      </c>
      <c r="AX45" s="99">
        <v>0</v>
      </c>
      <c r="AY45" s="99">
        <v>0</v>
      </c>
      <c r="AZ45" s="99">
        <v>0</v>
      </c>
    </row>
    <row r="46" spans="1:52" ht="31.15" customHeight="1" x14ac:dyDescent="0.25">
      <c r="A46" s="150">
        <v>2014</v>
      </c>
      <c r="B46" s="157">
        <v>8311</v>
      </c>
      <c r="C46" s="150">
        <v>1</v>
      </c>
      <c r="D46" s="102">
        <v>2</v>
      </c>
      <c r="E46" s="151">
        <v>6</v>
      </c>
      <c r="F46" s="102">
        <v>1</v>
      </c>
      <c r="G46" s="150"/>
      <c r="H46" s="105" t="s">
        <v>135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99">
        <v>0</v>
      </c>
      <c r="R46" s="99">
        <v>0</v>
      </c>
      <c r="S46" s="99">
        <v>0</v>
      </c>
      <c r="T46" s="99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99">
        <v>0</v>
      </c>
      <c r="AD46" s="99">
        <v>0</v>
      </c>
      <c r="AE46" s="99">
        <v>0</v>
      </c>
      <c r="AF46" s="99">
        <v>0</v>
      </c>
      <c r="AG46" s="99">
        <v>0</v>
      </c>
      <c r="AH46" s="99">
        <v>0</v>
      </c>
      <c r="AI46" s="99">
        <v>0</v>
      </c>
      <c r="AJ46" s="99">
        <v>0</v>
      </c>
      <c r="AK46" s="99">
        <v>0</v>
      </c>
      <c r="AL46" s="99">
        <v>0</v>
      </c>
      <c r="AM46" s="99">
        <v>0</v>
      </c>
      <c r="AN46" s="99">
        <v>0</v>
      </c>
      <c r="AO46" s="99">
        <v>0</v>
      </c>
      <c r="AP46" s="99">
        <v>0</v>
      </c>
      <c r="AQ46" s="99">
        <v>0</v>
      </c>
      <c r="AR46" s="99">
        <v>0</v>
      </c>
      <c r="AS46" s="99">
        <v>0</v>
      </c>
      <c r="AT46" s="99">
        <v>0</v>
      </c>
      <c r="AU46" s="99">
        <v>0</v>
      </c>
      <c r="AV46" s="99">
        <v>0</v>
      </c>
      <c r="AW46" s="99">
        <v>0</v>
      </c>
      <c r="AX46" s="99">
        <v>0</v>
      </c>
      <c r="AY46" s="99">
        <v>0</v>
      </c>
      <c r="AZ46" s="99">
        <v>0</v>
      </c>
    </row>
    <row r="47" spans="1:52" ht="81.75" customHeight="1" x14ac:dyDescent="0.25">
      <c r="A47" s="150">
        <v>2014</v>
      </c>
      <c r="B47" s="157">
        <v>8311</v>
      </c>
      <c r="C47" s="150">
        <v>1</v>
      </c>
      <c r="D47" s="102">
        <v>2</v>
      </c>
      <c r="E47" s="151">
        <v>6</v>
      </c>
      <c r="F47" s="102">
        <v>1</v>
      </c>
      <c r="G47" s="158" t="s">
        <v>69</v>
      </c>
      <c r="H47" s="105" t="s">
        <v>136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99">
        <v>0</v>
      </c>
      <c r="AD47" s="99">
        <v>0</v>
      </c>
      <c r="AE47" s="99">
        <v>0</v>
      </c>
      <c r="AF47" s="99">
        <v>0</v>
      </c>
      <c r="AG47" s="99">
        <v>0</v>
      </c>
      <c r="AH47" s="99">
        <v>0</v>
      </c>
      <c r="AI47" s="99">
        <v>0</v>
      </c>
      <c r="AJ47" s="99">
        <v>0</v>
      </c>
      <c r="AK47" s="99">
        <v>0</v>
      </c>
      <c r="AL47" s="99">
        <v>0</v>
      </c>
      <c r="AM47" s="99">
        <v>0</v>
      </c>
      <c r="AN47" s="99">
        <v>0</v>
      </c>
      <c r="AO47" s="99">
        <v>0</v>
      </c>
      <c r="AP47" s="99">
        <v>0</v>
      </c>
      <c r="AQ47" s="99">
        <v>0</v>
      </c>
      <c r="AR47" s="99">
        <v>0</v>
      </c>
      <c r="AS47" s="99">
        <v>0</v>
      </c>
      <c r="AT47" s="99">
        <v>0</v>
      </c>
      <c r="AU47" s="99">
        <v>0</v>
      </c>
      <c r="AV47" s="99">
        <v>0</v>
      </c>
      <c r="AW47" s="99">
        <v>0</v>
      </c>
      <c r="AX47" s="99">
        <v>0</v>
      </c>
      <c r="AY47" s="99">
        <v>0</v>
      </c>
      <c r="AZ47" s="99">
        <v>0</v>
      </c>
    </row>
    <row r="48" spans="1:52" ht="77.25" customHeight="1" x14ac:dyDescent="0.25">
      <c r="A48" s="150">
        <v>2014</v>
      </c>
      <c r="B48" s="157">
        <v>8311</v>
      </c>
      <c r="C48" s="150">
        <v>1</v>
      </c>
      <c r="D48" s="102">
        <v>2</v>
      </c>
      <c r="E48" s="151">
        <v>6</v>
      </c>
      <c r="F48" s="102">
        <v>1</v>
      </c>
      <c r="G48" s="158" t="s">
        <v>77</v>
      </c>
      <c r="H48" s="105" t="s">
        <v>137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99">
        <v>0</v>
      </c>
      <c r="AD48" s="99">
        <v>0</v>
      </c>
      <c r="AE48" s="99">
        <v>0</v>
      </c>
      <c r="AF48" s="99">
        <v>0</v>
      </c>
      <c r="AG48" s="99">
        <v>0</v>
      </c>
      <c r="AH48" s="99">
        <v>0</v>
      </c>
      <c r="AI48" s="99">
        <v>0</v>
      </c>
      <c r="AJ48" s="99">
        <v>0</v>
      </c>
      <c r="AK48" s="99">
        <v>0</v>
      </c>
      <c r="AL48" s="99">
        <v>0</v>
      </c>
      <c r="AM48" s="99">
        <v>0</v>
      </c>
      <c r="AN48" s="99">
        <v>0</v>
      </c>
      <c r="AO48" s="99">
        <v>0</v>
      </c>
      <c r="AP48" s="99">
        <v>0</v>
      </c>
      <c r="AQ48" s="99">
        <v>0</v>
      </c>
      <c r="AR48" s="99">
        <v>0</v>
      </c>
      <c r="AS48" s="99">
        <v>0</v>
      </c>
      <c r="AT48" s="99">
        <v>0</v>
      </c>
      <c r="AU48" s="99">
        <v>0</v>
      </c>
      <c r="AV48" s="99">
        <v>0</v>
      </c>
      <c r="AW48" s="99">
        <v>0</v>
      </c>
      <c r="AX48" s="99">
        <v>0</v>
      </c>
      <c r="AY48" s="99">
        <v>0</v>
      </c>
      <c r="AZ48" s="99">
        <v>0</v>
      </c>
    </row>
    <row r="49" spans="1:52" ht="31.15" customHeight="1" x14ac:dyDescent="0.25">
      <c r="A49" s="150">
        <v>2014</v>
      </c>
      <c r="B49" s="157">
        <v>8311</v>
      </c>
      <c r="C49" s="150">
        <v>1</v>
      </c>
      <c r="D49" s="102">
        <v>2</v>
      </c>
      <c r="E49" s="151">
        <v>7</v>
      </c>
      <c r="F49" s="102"/>
      <c r="G49" s="150"/>
      <c r="H49" s="105" t="s">
        <v>138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99">
        <v>0</v>
      </c>
      <c r="AD49" s="99">
        <v>0</v>
      </c>
      <c r="AE49" s="99">
        <v>0</v>
      </c>
      <c r="AF49" s="99">
        <v>0</v>
      </c>
      <c r="AG49" s="99">
        <v>0</v>
      </c>
      <c r="AH49" s="99">
        <v>0</v>
      </c>
      <c r="AI49" s="99">
        <v>0</v>
      </c>
      <c r="AJ49" s="99">
        <v>0</v>
      </c>
      <c r="AK49" s="99">
        <v>0</v>
      </c>
      <c r="AL49" s="99">
        <v>0</v>
      </c>
      <c r="AM49" s="99">
        <v>0</v>
      </c>
      <c r="AN49" s="99">
        <v>0</v>
      </c>
      <c r="AO49" s="99">
        <v>0</v>
      </c>
      <c r="AP49" s="99">
        <v>0</v>
      </c>
      <c r="AQ49" s="99">
        <v>0</v>
      </c>
      <c r="AR49" s="99">
        <v>0</v>
      </c>
      <c r="AS49" s="99">
        <v>0</v>
      </c>
      <c r="AT49" s="99">
        <v>0</v>
      </c>
      <c r="AU49" s="99">
        <v>0</v>
      </c>
      <c r="AV49" s="99">
        <v>0</v>
      </c>
      <c r="AW49" s="99">
        <v>0</v>
      </c>
      <c r="AX49" s="99">
        <v>0</v>
      </c>
      <c r="AY49" s="99">
        <v>0</v>
      </c>
      <c r="AZ49" s="99">
        <v>0</v>
      </c>
    </row>
    <row r="50" spans="1:52" ht="31.15" customHeight="1" x14ac:dyDescent="0.25">
      <c r="A50" s="150">
        <v>2014</v>
      </c>
      <c r="B50" s="157">
        <v>8311</v>
      </c>
      <c r="C50" s="150">
        <v>1</v>
      </c>
      <c r="D50" s="102">
        <v>2</v>
      </c>
      <c r="E50" s="151">
        <v>7</v>
      </c>
      <c r="F50" s="102">
        <v>1</v>
      </c>
      <c r="G50" s="150"/>
      <c r="H50" s="105" t="s">
        <v>139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99">
        <v>0</v>
      </c>
      <c r="AD50" s="99">
        <v>0</v>
      </c>
      <c r="AE50" s="99">
        <v>0</v>
      </c>
      <c r="AF50" s="99">
        <v>0</v>
      </c>
      <c r="AG50" s="99">
        <v>0</v>
      </c>
      <c r="AH50" s="99">
        <v>0</v>
      </c>
      <c r="AI50" s="99">
        <v>0</v>
      </c>
      <c r="AJ50" s="99">
        <v>0</v>
      </c>
      <c r="AK50" s="99">
        <v>0</v>
      </c>
      <c r="AL50" s="99">
        <v>0</v>
      </c>
      <c r="AM50" s="99">
        <v>0</v>
      </c>
      <c r="AN50" s="99">
        <v>0</v>
      </c>
      <c r="AO50" s="99">
        <v>0</v>
      </c>
      <c r="AP50" s="99">
        <v>0</v>
      </c>
      <c r="AQ50" s="99">
        <v>0</v>
      </c>
      <c r="AR50" s="99">
        <v>0</v>
      </c>
      <c r="AS50" s="99">
        <v>0</v>
      </c>
      <c r="AT50" s="99">
        <v>0</v>
      </c>
      <c r="AU50" s="99">
        <v>0</v>
      </c>
      <c r="AV50" s="99">
        <v>0</v>
      </c>
      <c r="AW50" s="99">
        <v>0</v>
      </c>
      <c r="AX50" s="99">
        <v>0</v>
      </c>
      <c r="AY50" s="99">
        <v>0</v>
      </c>
      <c r="AZ50" s="99">
        <v>0</v>
      </c>
    </row>
    <row r="51" spans="1:52" ht="31.15" customHeight="1" x14ac:dyDescent="0.25">
      <c r="A51" s="150">
        <v>2014</v>
      </c>
      <c r="B51" s="157">
        <v>8311</v>
      </c>
      <c r="C51" s="150">
        <v>1</v>
      </c>
      <c r="D51" s="102">
        <v>2</v>
      </c>
      <c r="E51" s="151">
        <v>7</v>
      </c>
      <c r="F51" s="102">
        <v>1</v>
      </c>
      <c r="G51" s="158" t="s">
        <v>69</v>
      </c>
      <c r="H51" s="105" t="s">
        <v>139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99">
        <v>0</v>
      </c>
      <c r="W51" s="99">
        <v>0</v>
      </c>
      <c r="X51" s="99">
        <v>0</v>
      </c>
      <c r="Y51" s="99">
        <v>0</v>
      </c>
      <c r="Z51" s="99">
        <v>0</v>
      </c>
      <c r="AA51" s="99">
        <v>0</v>
      </c>
      <c r="AB51" s="99">
        <v>0</v>
      </c>
      <c r="AC51" s="99">
        <v>0</v>
      </c>
      <c r="AD51" s="99">
        <v>0</v>
      </c>
      <c r="AE51" s="99">
        <v>0</v>
      </c>
      <c r="AF51" s="99">
        <v>0</v>
      </c>
      <c r="AG51" s="99">
        <v>0</v>
      </c>
      <c r="AH51" s="99">
        <v>0</v>
      </c>
      <c r="AI51" s="99">
        <v>0</v>
      </c>
      <c r="AJ51" s="99">
        <v>0</v>
      </c>
      <c r="AK51" s="99">
        <v>0</v>
      </c>
      <c r="AL51" s="99">
        <v>0</v>
      </c>
      <c r="AM51" s="99">
        <v>0</v>
      </c>
      <c r="AN51" s="99">
        <v>0</v>
      </c>
      <c r="AO51" s="99">
        <v>0</v>
      </c>
      <c r="AP51" s="99">
        <v>0</v>
      </c>
      <c r="AQ51" s="99">
        <v>0</v>
      </c>
      <c r="AR51" s="99">
        <v>0</v>
      </c>
      <c r="AS51" s="99">
        <v>0</v>
      </c>
      <c r="AT51" s="99">
        <v>0</v>
      </c>
      <c r="AU51" s="99">
        <v>0</v>
      </c>
      <c r="AV51" s="99">
        <v>0</v>
      </c>
      <c r="AW51" s="99">
        <v>0</v>
      </c>
      <c r="AX51" s="99">
        <v>0</v>
      </c>
      <c r="AY51" s="99">
        <v>0</v>
      </c>
      <c r="AZ51" s="99">
        <v>0</v>
      </c>
    </row>
    <row r="52" spans="1:52" ht="31.15" customHeight="1" x14ac:dyDescent="0.25">
      <c r="A52" s="150">
        <v>2014</v>
      </c>
      <c r="B52" s="157">
        <v>8311</v>
      </c>
      <c r="C52" s="150">
        <v>1</v>
      </c>
      <c r="D52" s="102">
        <v>2</v>
      </c>
      <c r="E52" s="151">
        <v>7</v>
      </c>
      <c r="F52" s="102">
        <v>2</v>
      </c>
      <c r="G52" s="150"/>
      <c r="H52" s="105" t="s">
        <v>140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99">
        <v>0</v>
      </c>
      <c r="W52" s="99">
        <v>0</v>
      </c>
      <c r="X52" s="9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99">
        <v>0</v>
      </c>
      <c r="AF52" s="99">
        <v>0</v>
      </c>
      <c r="AG52" s="99">
        <v>0</v>
      </c>
      <c r="AH52" s="99">
        <v>0</v>
      </c>
      <c r="AI52" s="99">
        <v>0</v>
      </c>
      <c r="AJ52" s="99">
        <v>0</v>
      </c>
      <c r="AK52" s="99">
        <v>0</v>
      </c>
      <c r="AL52" s="99">
        <v>0</v>
      </c>
      <c r="AM52" s="99">
        <v>0</v>
      </c>
      <c r="AN52" s="99">
        <v>0</v>
      </c>
      <c r="AO52" s="99">
        <v>0</v>
      </c>
      <c r="AP52" s="99">
        <v>0</v>
      </c>
      <c r="AQ52" s="99">
        <v>0</v>
      </c>
      <c r="AR52" s="99">
        <v>0</v>
      </c>
      <c r="AS52" s="99">
        <v>0</v>
      </c>
      <c r="AT52" s="99">
        <v>0</v>
      </c>
      <c r="AU52" s="99">
        <v>0</v>
      </c>
      <c r="AV52" s="99">
        <v>0</v>
      </c>
      <c r="AW52" s="99">
        <v>0</v>
      </c>
      <c r="AX52" s="99">
        <v>0</v>
      </c>
      <c r="AY52" s="99">
        <v>0</v>
      </c>
      <c r="AZ52" s="99">
        <v>0</v>
      </c>
    </row>
    <row r="53" spans="1:52" ht="31.15" customHeight="1" x14ac:dyDescent="0.25">
      <c r="A53" s="150">
        <v>2014</v>
      </c>
      <c r="B53" s="157">
        <v>8311</v>
      </c>
      <c r="C53" s="150">
        <v>1</v>
      </c>
      <c r="D53" s="102">
        <v>2</v>
      </c>
      <c r="E53" s="151">
        <v>7</v>
      </c>
      <c r="F53" s="102">
        <v>2</v>
      </c>
      <c r="G53" s="158" t="s">
        <v>69</v>
      </c>
      <c r="H53" s="105" t="s">
        <v>141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99">
        <v>0</v>
      </c>
      <c r="AH53" s="99">
        <v>0</v>
      </c>
      <c r="AI53" s="99">
        <v>0</v>
      </c>
      <c r="AJ53" s="99">
        <v>0</v>
      </c>
      <c r="AK53" s="99">
        <v>0</v>
      </c>
      <c r="AL53" s="99">
        <v>0</v>
      </c>
      <c r="AM53" s="99">
        <v>0</v>
      </c>
      <c r="AN53" s="99">
        <v>0</v>
      </c>
      <c r="AO53" s="99">
        <v>0</v>
      </c>
      <c r="AP53" s="99">
        <v>0</v>
      </c>
      <c r="AQ53" s="99">
        <v>0</v>
      </c>
      <c r="AR53" s="99">
        <v>0</v>
      </c>
      <c r="AS53" s="99">
        <v>0</v>
      </c>
      <c r="AT53" s="99">
        <v>0</v>
      </c>
      <c r="AU53" s="99">
        <v>0</v>
      </c>
      <c r="AV53" s="99">
        <v>0</v>
      </c>
      <c r="AW53" s="99">
        <v>0</v>
      </c>
      <c r="AX53" s="99">
        <v>0</v>
      </c>
      <c r="AY53" s="99">
        <v>0</v>
      </c>
      <c r="AZ53" s="99">
        <v>0</v>
      </c>
    </row>
    <row r="54" spans="1:52" ht="31.15" customHeight="1" x14ac:dyDescent="0.25">
      <c r="A54" s="150">
        <v>2014</v>
      </c>
      <c r="B54" s="157">
        <v>8311</v>
      </c>
      <c r="C54" s="150">
        <v>1</v>
      </c>
      <c r="D54" s="102">
        <v>2</v>
      </c>
      <c r="E54" s="151">
        <v>7</v>
      </c>
      <c r="F54" s="102">
        <v>3</v>
      </c>
      <c r="G54" s="150"/>
      <c r="H54" s="105" t="s">
        <v>142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99">
        <v>0</v>
      </c>
      <c r="AH54" s="99">
        <v>0</v>
      </c>
      <c r="AI54" s="99">
        <v>0</v>
      </c>
      <c r="AJ54" s="99">
        <v>0</v>
      </c>
      <c r="AK54" s="99">
        <v>0</v>
      </c>
      <c r="AL54" s="99">
        <v>0</v>
      </c>
      <c r="AM54" s="99">
        <v>0</v>
      </c>
      <c r="AN54" s="99">
        <v>0</v>
      </c>
      <c r="AO54" s="99">
        <v>0</v>
      </c>
      <c r="AP54" s="99">
        <v>0</v>
      </c>
      <c r="AQ54" s="99">
        <v>0</v>
      </c>
      <c r="AR54" s="99">
        <v>0</v>
      </c>
      <c r="AS54" s="99">
        <v>0</v>
      </c>
      <c r="AT54" s="99">
        <v>0</v>
      </c>
      <c r="AU54" s="99">
        <v>0</v>
      </c>
      <c r="AV54" s="99">
        <v>0</v>
      </c>
      <c r="AW54" s="99">
        <v>0</v>
      </c>
      <c r="AX54" s="99">
        <v>0</v>
      </c>
      <c r="AY54" s="99">
        <v>0</v>
      </c>
      <c r="AZ54" s="99">
        <v>0</v>
      </c>
    </row>
    <row r="55" spans="1:52" ht="31.15" customHeight="1" x14ac:dyDescent="0.25">
      <c r="A55" s="150">
        <v>2014</v>
      </c>
      <c r="B55" s="157">
        <v>8311</v>
      </c>
      <c r="C55" s="150">
        <v>1</v>
      </c>
      <c r="D55" s="102">
        <v>2</v>
      </c>
      <c r="E55" s="151">
        <v>7</v>
      </c>
      <c r="F55" s="102">
        <v>3</v>
      </c>
      <c r="G55" s="158" t="s">
        <v>69</v>
      </c>
      <c r="H55" s="105" t="s">
        <v>142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  <c r="AF55" s="99">
        <v>0</v>
      </c>
      <c r="AG55" s="99">
        <v>0</v>
      </c>
      <c r="AH55" s="99">
        <v>0</v>
      </c>
      <c r="AI55" s="99">
        <v>0</v>
      </c>
      <c r="AJ55" s="99">
        <v>0</v>
      </c>
      <c r="AK55" s="99">
        <v>0</v>
      </c>
      <c r="AL55" s="99">
        <v>0</v>
      </c>
      <c r="AM55" s="99">
        <v>0</v>
      </c>
      <c r="AN55" s="99">
        <v>0</v>
      </c>
      <c r="AO55" s="99">
        <v>0</v>
      </c>
      <c r="AP55" s="99">
        <v>0</v>
      </c>
      <c r="AQ55" s="99">
        <v>0</v>
      </c>
      <c r="AR55" s="99">
        <v>0</v>
      </c>
      <c r="AS55" s="99">
        <v>0</v>
      </c>
      <c r="AT55" s="99">
        <v>0</v>
      </c>
      <c r="AU55" s="99">
        <v>0</v>
      </c>
      <c r="AV55" s="99">
        <v>0</v>
      </c>
      <c r="AW55" s="99">
        <v>0</v>
      </c>
      <c r="AX55" s="99">
        <v>0</v>
      </c>
      <c r="AY55" s="99">
        <v>0</v>
      </c>
      <c r="AZ55" s="99">
        <v>0</v>
      </c>
    </row>
    <row r="56" spans="1:52" ht="31.15" customHeight="1" x14ac:dyDescent="0.25">
      <c r="A56" s="150">
        <v>2014</v>
      </c>
      <c r="B56" s="157">
        <v>8311</v>
      </c>
      <c r="C56" s="150">
        <v>1</v>
      </c>
      <c r="D56" s="102">
        <v>2</v>
      </c>
      <c r="E56" s="151">
        <v>9</v>
      </c>
      <c r="F56" s="102"/>
      <c r="G56" s="150"/>
      <c r="H56" s="105" t="s">
        <v>143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99">
        <v>0</v>
      </c>
      <c r="R56" s="99">
        <v>0</v>
      </c>
      <c r="S56" s="99">
        <v>0</v>
      </c>
      <c r="T56" s="99">
        <v>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99">
        <v>0</v>
      </c>
      <c r="AD56" s="99">
        <v>0</v>
      </c>
      <c r="AE56" s="99">
        <v>0</v>
      </c>
      <c r="AF56" s="99">
        <v>0</v>
      </c>
      <c r="AG56" s="99">
        <v>0</v>
      </c>
      <c r="AH56" s="99">
        <v>0</v>
      </c>
      <c r="AI56" s="99">
        <v>0</v>
      </c>
      <c r="AJ56" s="99">
        <v>0</v>
      </c>
      <c r="AK56" s="99">
        <v>0</v>
      </c>
      <c r="AL56" s="99">
        <v>0</v>
      </c>
      <c r="AM56" s="99">
        <v>0</v>
      </c>
      <c r="AN56" s="99">
        <v>0</v>
      </c>
      <c r="AO56" s="99">
        <v>0</v>
      </c>
      <c r="AP56" s="99">
        <v>0</v>
      </c>
      <c r="AQ56" s="99">
        <v>0</v>
      </c>
      <c r="AR56" s="99">
        <v>0</v>
      </c>
      <c r="AS56" s="99">
        <v>0</v>
      </c>
      <c r="AT56" s="99">
        <v>0</v>
      </c>
      <c r="AU56" s="99">
        <v>0</v>
      </c>
      <c r="AV56" s="99">
        <v>0</v>
      </c>
      <c r="AW56" s="99">
        <v>0</v>
      </c>
      <c r="AX56" s="99">
        <v>0</v>
      </c>
      <c r="AY56" s="99">
        <v>0</v>
      </c>
      <c r="AZ56" s="99">
        <v>0</v>
      </c>
    </row>
    <row r="57" spans="1:52" ht="31.15" customHeight="1" x14ac:dyDescent="0.25">
      <c r="A57" s="150">
        <v>2014</v>
      </c>
      <c r="B57" s="157">
        <v>8311</v>
      </c>
      <c r="C57" s="150">
        <v>1</v>
      </c>
      <c r="D57" s="102">
        <v>2</v>
      </c>
      <c r="E57" s="151">
        <v>9</v>
      </c>
      <c r="F57" s="102">
        <v>1</v>
      </c>
      <c r="G57" s="150"/>
      <c r="H57" s="105" t="s">
        <v>144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99">
        <v>0</v>
      </c>
      <c r="AD57" s="99">
        <v>0</v>
      </c>
      <c r="AE57" s="99">
        <v>0</v>
      </c>
      <c r="AF57" s="99">
        <v>0</v>
      </c>
      <c r="AG57" s="99">
        <v>0</v>
      </c>
      <c r="AH57" s="99">
        <v>0</v>
      </c>
      <c r="AI57" s="99">
        <v>0</v>
      </c>
      <c r="AJ57" s="99">
        <v>0</v>
      </c>
      <c r="AK57" s="99">
        <v>0</v>
      </c>
      <c r="AL57" s="99">
        <v>0</v>
      </c>
      <c r="AM57" s="99">
        <v>0</v>
      </c>
      <c r="AN57" s="99">
        <v>0</v>
      </c>
      <c r="AO57" s="99">
        <v>0</v>
      </c>
      <c r="AP57" s="99">
        <v>0</v>
      </c>
      <c r="AQ57" s="99">
        <v>0</v>
      </c>
      <c r="AR57" s="99">
        <v>0</v>
      </c>
      <c r="AS57" s="99">
        <v>0</v>
      </c>
      <c r="AT57" s="99">
        <v>0</v>
      </c>
      <c r="AU57" s="99">
        <v>0</v>
      </c>
      <c r="AV57" s="99">
        <v>0</v>
      </c>
      <c r="AW57" s="99">
        <v>0</v>
      </c>
      <c r="AX57" s="99">
        <v>0</v>
      </c>
      <c r="AY57" s="99">
        <v>0</v>
      </c>
      <c r="AZ57" s="99">
        <v>0</v>
      </c>
    </row>
    <row r="58" spans="1:52" ht="31.15" customHeight="1" x14ac:dyDescent="0.25">
      <c r="A58" s="150">
        <v>2014</v>
      </c>
      <c r="B58" s="157">
        <v>8311</v>
      </c>
      <c r="C58" s="150">
        <v>1</v>
      </c>
      <c r="D58" s="102">
        <v>2</v>
      </c>
      <c r="E58" s="151">
        <v>9</v>
      </c>
      <c r="F58" s="102">
        <v>1</v>
      </c>
      <c r="G58" s="158" t="s">
        <v>69</v>
      </c>
      <c r="H58" s="105" t="s">
        <v>144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99">
        <v>0</v>
      </c>
      <c r="AH58" s="99">
        <v>0</v>
      </c>
      <c r="AI58" s="99">
        <v>0</v>
      </c>
      <c r="AJ58" s="99">
        <v>0</v>
      </c>
      <c r="AK58" s="99">
        <v>0</v>
      </c>
      <c r="AL58" s="99">
        <v>0</v>
      </c>
      <c r="AM58" s="99">
        <v>0</v>
      </c>
      <c r="AN58" s="99">
        <v>0</v>
      </c>
      <c r="AO58" s="99">
        <v>0</v>
      </c>
      <c r="AP58" s="99">
        <v>0</v>
      </c>
      <c r="AQ58" s="99">
        <v>0</v>
      </c>
      <c r="AR58" s="99">
        <v>0</v>
      </c>
      <c r="AS58" s="99">
        <v>0</v>
      </c>
      <c r="AT58" s="99">
        <v>0</v>
      </c>
      <c r="AU58" s="99">
        <v>0</v>
      </c>
      <c r="AV58" s="99">
        <v>0</v>
      </c>
      <c r="AW58" s="99">
        <v>0</v>
      </c>
      <c r="AX58" s="99">
        <v>0</v>
      </c>
      <c r="AY58" s="99">
        <v>0</v>
      </c>
      <c r="AZ58" s="99">
        <v>0</v>
      </c>
    </row>
    <row r="59" spans="1:52" ht="46.5" customHeight="1" x14ac:dyDescent="0.25">
      <c r="A59" s="150">
        <v>2014</v>
      </c>
      <c r="B59" s="157">
        <v>8311</v>
      </c>
      <c r="C59" s="150">
        <v>1</v>
      </c>
      <c r="D59" s="102">
        <v>2</v>
      </c>
      <c r="E59" s="151">
        <v>9</v>
      </c>
      <c r="F59" s="102">
        <v>4</v>
      </c>
      <c r="G59" s="150"/>
      <c r="H59" s="105" t="s">
        <v>145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99">
        <v>0</v>
      </c>
      <c r="AD59" s="99">
        <v>0</v>
      </c>
      <c r="AE59" s="99">
        <v>0</v>
      </c>
      <c r="AF59" s="99">
        <v>0</v>
      </c>
      <c r="AG59" s="99">
        <v>0</v>
      </c>
      <c r="AH59" s="99">
        <v>0</v>
      </c>
      <c r="AI59" s="99">
        <v>0</v>
      </c>
      <c r="AJ59" s="99">
        <v>0</v>
      </c>
      <c r="AK59" s="99">
        <v>0</v>
      </c>
      <c r="AL59" s="99">
        <v>0</v>
      </c>
      <c r="AM59" s="99">
        <v>0</v>
      </c>
      <c r="AN59" s="99">
        <v>0</v>
      </c>
      <c r="AO59" s="99">
        <v>0</v>
      </c>
      <c r="AP59" s="99">
        <v>0</v>
      </c>
      <c r="AQ59" s="99">
        <v>0</v>
      </c>
      <c r="AR59" s="99">
        <v>0</v>
      </c>
      <c r="AS59" s="99">
        <v>0</v>
      </c>
      <c r="AT59" s="99">
        <v>0</v>
      </c>
      <c r="AU59" s="99">
        <v>0</v>
      </c>
      <c r="AV59" s="99">
        <v>0</v>
      </c>
      <c r="AW59" s="99">
        <v>0</v>
      </c>
      <c r="AX59" s="99">
        <v>0</v>
      </c>
      <c r="AY59" s="99">
        <v>0</v>
      </c>
      <c r="AZ59" s="99">
        <v>0</v>
      </c>
    </row>
    <row r="60" spans="1:52" ht="31.15" customHeight="1" x14ac:dyDescent="0.25">
      <c r="A60" s="150">
        <v>2014</v>
      </c>
      <c r="B60" s="157">
        <v>8311</v>
      </c>
      <c r="C60" s="150">
        <v>1</v>
      </c>
      <c r="D60" s="102">
        <v>2</v>
      </c>
      <c r="E60" s="151">
        <v>9</v>
      </c>
      <c r="F60" s="102">
        <v>4</v>
      </c>
      <c r="G60" s="158" t="s">
        <v>69</v>
      </c>
      <c r="H60" s="105" t="s">
        <v>146</v>
      </c>
      <c r="I60" s="99">
        <v>0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99">
        <v>0</v>
      </c>
      <c r="AD60" s="99">
        <v>0</v>
      </c>
      <c r="AE60" s="99">
        <v>0</v>
      </c>
      <c r="AF60" s="99">
        <v>0</v>
      </c>
      <c r="AG60" s="99">
        <v>0</v>
      </c>
      <c r="AH60" s="99">
        <v>0</v>
      </c>
      <c r="AI60" s="99">
        <v>0</v>
      </c>
      <c r="AJ60" s="99">
        <v>0</v>
      </c>
      <c r="AK60" s="99">
        <v>0</v>
      </c>
      <c r="AL60" s="99">
        <v>0</v>
      </c>
      <c r="AM60" s="99">
        <v>0</v>
      </c>
      <c r="AN60" s="99">
        <v>0</v>
      </c>
      <c r="AO60" s="99">
        <v>0</v>
      </c>
      <c r="AP60" s="99">
        <v>0</v>
      </c>
      <c r="AQ60" s="99">
        <v>0</v>
      </c>
      <c r="AR60" s="99">
        <v>0</v>
      </c>
      <c r="AS60" s="99">
        <v>0</v>
      </c>
      <c r="AT60" s="99">
        <v>0</v>
      </c>
      <c r="AU60" s="99">
        <v>0</v>
      </c>
      <c r="AV60" s="99">
        <v>0</v>
      </c>
      <c r="AW60" s="99">
        <v>0</v>
      </c>
      <c r="AX60" s="99">
        <v>0</v>
      </c>
      <c r="AY60" s="99">
        <v>0</v>
      </c>
      <c r="AZ60" s="99">
        <v>0</v>
      </c>
    </row>
    <row r="61" spans="1:52" ht="31.15" customHeight="1" x14ac:dyDescent="0.25">
      <c r="A61" s="150">
        <v>2014</v>
      </c>
      <c r="B61" s="157">
        <v>8311</v>
      </c>
      <c r="C61" s="150">
        <v>1</v>
      </c>
      <c r="D61" s="102">
        <v>2</v>
      </c>
      <c r="E61" s="151">
        <v>9</v>
      </c>
      <c r="F61" s="102">
        <v>6</v>
      </c>
      <c r="G61" s="150"/>
      <c r="H61" s="105" t="s">
        <v>147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99">
        <v>0</v>
      </c>
      <c r="AD61" s="99">
        <v>0</v>
      </c>
      <c r="AE61" s="99">
        <v>0</v>
      </c>
      <c r="AF61" s="99">
        <v>0</v>
      </c>
      <c r="AG61" s="99">
        <v>0</v>
      </c>
      <c r="AH61" s="99">
        <v>0</v>
      </c>
      <c r="AI61" s="99">
        <v>0</v>
      </c>
      <c r="AJ61" s="99">
        <v>0</v>
      </c>
      <c r="AK61" s="99">
        <v>0</v>
      </c>
      <c r="AL61" s="99">
        <v>0</v>
      </c>
      <c r="AM61" s="99">
        <v>0</v>
      </c>
      <c r="AN61" s="99">
        <v>0</v>
      </c>
      <c r="AO61" s="99">
        <v>0</v>
      </c>
      <c r="AP61" s="99">
        <v>0</v>
      </c>
      <c r="AQ61" s="99">
        <v>0</v>
      </c>
      <c r="AR61" s="99">
        <v>0</v>
      </c>
      <c r="AS61" s="99">
        <v>0</v>
      </c>
      <c r="AT61" s="99">
        <v>0</v>
      </c>
      <c r="AU61" s="99">
        <v>0</v>
      </c>
      <c r="AV61" s="99">
        <v>0</v>
      </c>
      <c r="AW61" s="99">
        <v>0</v>
      </c>
      <c r="AX61" s="99">
        <v>0</v>
      </c>
      <c r="AY61" s="99">
        <v>0</v>
      </c>
      <c r="AZ61" s="99">
        <v>0</v>
      </c>
    </row>
    <row r="62" spans="1:52" ht="31.15" customHeight="1" x14ac:dyDescent="0.25">
      <c r="A62" s="150">
        <v>2014</v>
      </c>
      <c r="B62" s="157">
        <v>8311</v>
      </c>
      <c r="C62" s="150">
        <v>1</v>
      </c>
      <c r="D62" s="102">
        <v>2</v>
      </c>
      <c r="E62" s="151">
        <v>9</v>
      </c>
      <c r="F62" s="102">
        <v>6</v>
      </c>
      <c r="G62" s="158" t="s">
        <v>69</v>
      </c>
      <c r="H62" s="105" t="s">
        <v>147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0</v>
      </c>
      <c r="V62" s="99">
        <v>0</v>
      </c>
      <c r="W62" s="99">
        <v>0</v>
      </c>
      <c r="X62" s="99">
        <v>0</v>
      </c>
      <c r="Y62" s="99">
        <v>0</v>
      </c>
      <c r="Z62" s="99">
        <v>0</v>
      </c>
      <c r="AA62" s="99">
        <v>0</v>
      </c>
      <c r="AB62" s="99">
        <v>0</v>
      </c>
      <c r="AC62" s="99">
        <v>0</v>
      </c>
      <c r="AD62" s="99">
        <v>0</v>
      </c>
      <c r="AE62" s="99">
        <v>0</v>
      </c>
      <c r="AF62" s="99">
        <v>0</v>
      </c>
      <c r="AG62" s="99">
        <v>0</v>
      </c>
      <c r="AH62" s="99">
        <v>0</v>
      </c>
      <c r="AI62" s="99">
        <v>0</v>
      </c>
      <c r="AJ62" s="99">
        <v>0</v>
      </c>
      <c r="AK62" s="99">
        <v>0</v>
      </c>
      <c r="AL62" s="99">
        <v>0</v>
      </c>
      <c r="AM62" s="99">
        <v>0</v>
      </c>
      <c r="AN62" s="99">
        <v>0</v>
      </c>
      <c r="AO62" s="99">
        <v>0</v>
      </c>
      <c r="AP62" s="99">
        <v>0</v>
      </c>
      <c r="AQ62" s="99">
        <v>0</v>
      </c>
      <c r="AR62" s="99">
        <v>0</v>
      </c>
      <c r="AS62" s="99">
        <v>0</v>
      </c>
      <c r="AT62" s="99">
        <v>0</v>
      </c>
      <c r="AU62" s="99">
        <v>0</v>
      </c>
      <c r="AV62" s="99">
        <v>0</v>
      </c>
      <c r="AW62" s="99">
        <v>0</v>
      </c>
      <c r="AX62" s="99">
        <v>0</v>
      </c>
      <c r="AY62" s="99">
        <v>0</v>
      </c>
      <c r="AZ62" s="99">
        <v>0</v>
      </c>
    </row>
    <row r="63" spans="1:52" ht="31.15" customHeight="1" x14ac:dyDescent="0.25">
      <c r="A63" s="150">
        <v>2014</v>
      </c>
      <c r="B63" s="157">
        <v>8311</v>
      </c>
      <c r="C63" s="150">
        <v>1</v>
      </c>
      <c r="D63" s="102">
        <v>2</v>
      </c>
      <c r="E63" s="151">
        <v>9</v>
      </c>
      <c r="F63" s="102">
        <v>9</v>
      </c>
      <c r="G63" s="150"/>
      <c r="H63" s="105" t="s">
        <v>148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99">
        <v>0</v>
      </c>
      <c r="W63" s="99">
        <v>0</v>
      </c>
      <c r="X63" s="99">
        <v>0</v>
      </c>
      <c r="Y63" s="99">
        <v>0</v>
      </c>
      <c r="Z63" s="99">
        <v>0</v>
      </c>
      <c r="AA63" s="99">
        <v>0</v>
      </c>
      <c r="AB63" s="99">
        <v>0</v>
      </c>
      <c r="AC63" s="99">
        <v>0</v>
      </c>
      <c r="AD63" s="99">
        <v>0</v>
      </c>
      <c r="AE63" s="99">
        <v>0</v>
      </c>
      <c r="AF63" s="99">
        <v>0</v>
      </c>
      <c r="AG63" s="99">
        <v>0</v>
      </c>
      <c r="AH63" s="99">
        <v>0</v>
      </c>
      <c r="AI63" s="99">
        <v>0</v>
      </c>
      <c r="AJ63" s="99">
        <v>0</v>
      </c>
      <c r="AK63" s="99">
        <v>0</v>
      </c>
      <c r="AL63" s="99">
        <v>0</v>
      </c>
      <c r="AM63" s="99">
        <v>0</v>
      </c>
      <c r="AN63" s="99">
        <v>0</v>
      </c>
      <c r="AO63" s="99">
        <v>0</v>
      </c>
      <c r="AP63" s="99">
        <v>0</v>
      </c>
      <c r="AQ63" s="99">
        <v>0</v>
      </c>
      <c r="AR63" s="99">
        <v>0</v>
      </c>
      <c r="AS63" s="99">
        <v>0</v>
      </c>
      <c r="AT63" s="99">
        <v>0</v>
      </c>
      <c r="AU63" s="99">
        <v>0</v>
      </c>
      <c r="AV63" s="99">
        <v>0</v>
      </c>
      <c r="AW63" s="99">
        <v>0</v>
      </c>
      <c r="AX63" s="99">
        <v>0</v>
      </c>
      <c r="AY63" s="99">
        <v>0</v>
      </c>
      <c r="AZ63" s="99">
        <v>0</v>
      </c>
    </row>
    <row r="64" spans="1:52" ht="31.15" customHeight="1" x14ac:dyDescent="0.25">
      <c r="A64" s="150">
        <v>2014</v>
      </c>
      <c r="B64" s="157">
        <v>8311</v>
      </c>
      <c r="C64" s="150">
        <v>1</v>
      </c>
      <c r="D64" s="102">
        <v>2</v>
      </c>
      <c r="E64" s="151">
        <v>9</v>
      </c>
      <c r="F64" s="102">
        <v>9</v>
      </c>
      <c r="G64" s="158" t="s">
        <v>69</v>
      </c>
      <c r="H64" s="105" t="s">
        <v>148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99">
        <v>0</v>
      </c>
      <c r="AD64" s="99">
        <v>0</v>
      </c>
      <c r="AE64" s="99">
        <v>0</v>
      </c>
      <c r="AF64" s="99">
        <v>0</v>
      </c>
      <c r="AG64" s="99">
        <v>0</v>
      </c>
      <c r="AH64" s="99">
        <v>0</v>
      </c>
      <c r="AI64" s="99">
        <v>0</v>
      </c>
      <c r="AJ64" s="99">
        <v>0</v>
      </c>
      <c r="AK64" s="99">
        <v>0</v>
      </c>
      <c r="AL64" s="99">
        <v>0</v>
      </c>
      <c r="AM64" s="99">
        <v>0</v>
      </c>
      <c r="AN64" s="99">
        <v>0</v>
      </c>
      <c r="AO64" s="99">
        <v>0</v>
      </c>
      <c r="AP64" s="99">
        <v>0</v>
      </c>
      <c r="AQ64" s="99">
        <v>0</v>
      </c>
      <c r="AR64" s="99">
        <v>0</v>
      </c>
      <c r="AS64" s="99">
        <v>0</v>
      </c>
      <c r="AT64" s="99">
        <v>0</v>
      </c>
      <c r="AU64" s="99">
        <v>0</v>
      </c>
      <c r="AV64" s="99">
        <v>0</v>
      </c>
      <c r="AW64" s="99">
        <v>0</v>
      </c>
      <c r="AX64" s="99">
        <v>0</v>
      </c>
      <c r="AY64" s="99">
        <v>0</v>
      </c>
      <c r="AZ64" s="99">
        <v>0</v>
      </c>
    </row>
    <row r="65" spans="1:52" ht="31.15" customHeight="1" x14ac:dyDescent="0.25">
      <c r="A65" s="150">
        <v>2014</v>
      </c>
      <c r="B65" s="157">
        <v>8311</v>
      </c>
      <c r="C65" s="150">
        <v>1</v>
      </c>
      <c r="D65" s="102">
        <v>3</v>
      </c>
      <c r="E65" s="151"/>
      <c r="F65" s="102"/>
      <c r="G65" s="150"/>
      <c r="H65" s="105" t="s">
        <v>96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99">
        <v>0</v>
      </c>
      <c r="AD65" s="99">
        <v>0</v>
      </c>
      <c r="AE65" s="99">
        <v>0</v>
      </c>
      <c r="AF65" s="99">
        <v>0</v>
      </c>
      <c r="AG65" s="99">
        <v>0</v>
      </c>
      <c r="AH65" s="99">
        <v>0</v>
      </c>
      <c r="AI65" s="99">
        <v>0</v>
      </c>
      <c r="AJ65" s="99">
        <v>0</v>
      </c>
      <c r="AK65" s="99">
        <v>0</v>
      </c>
      <c r="AL65" s="99">
        <v>0</v>
      </c>
      <c r="AM65" s="99">
        <v>0</v>
      </c>
      <c r="AN65" s="99">
        <v>0</v>
      </c>
      <c r="AO65" s="99">
        <v>0</v>
      </c>
      <c r="AP65" s="99">
        <v>0</v>
      </c>
      <c r="AQ65" s="99">
        <v>0</v>
      </c>
      <c r="AR65" s="99">
        <v>0</v>
      </c>
      <c r="AS65" s="99">
        <v>0</v>
      </c>
      <c r="AT65" s="99">
        <v>0</v>
      </c>
      <c r="AU65" s="99">
        <v>0</v>
      </c>
      <c r="AV65" s="99">
        <v>0</v>
      </c>
      <c r="AW65" s="99">
        <v>0</v>
      </c>
      <c r="AX65" s="99">
        <v>0</v>
      </c>
      <c r="AY65" s="99">
        <v>0</v>
      </c>
      <c r="AZ65" s="99">
        <v>0</v>
      </c>
    </row>
    <row r="66" spans="1:52" ht="31.15" customHeight="1" x14ac:dyDescent="0.25">
      <c r="A66" s="150">
        <v>2014</v>
      </c>
      <c r="B66" s="157">
        <v>8311</v>
      </c>
      <c r="C66" s="150">
        <v>1</v>
      </c>
      <c r="D66" s="102">
        <v>3</v>
      </c>
      <c r="E66" s="151">
        <v>1</v>
      </c>
      <c r="F66" s="102"/>
      <c r="G66" s="150"/>
      <c r="H66" s="105" t="s">
        <v>149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99">
        <v>0</v>
      </c>
      <c r="AD66" s="99">
        <v>0</v>
      </c>
      <c r="AE66" s="99">
        <v>0</v>
      </c>
      <c r="AF66" s="99">
        <v>0</v>
      </c>
      <c r="AG66" s="99">
        <v>0</v>
      </c>
      <c r="AH66" s="99">
        <v>0</v>
      </c>
      <c r="AI66" s="99">
        <v>0</v>
      </c>
      <c r="AJ66" s="99">
        <v>0</v>
      </c>
      <c r="AK66" s="99">
        <v>0</v>
      </c>
      <c r="AL66" s="99">
        <v>0</v>
      </c>
      <c r="AM66" s="99">
        <v>0</v>
      </c>
      <c r="AN66" s="99">
        <v>0</v>
      </c>
      <c r="AO66" s="99">
        <v>0</v>
      </c>
      <c r="AP66" s="99">
        <v>0</v>
      </c>
      <c r="AQ66" s="99">
        <v>0</v>
      </c>
      <c r="AR66" s="99">
        <v>0</v>
      </c>
      <c r="AS66" s="99">
        <v>0</v>
      </c>
      <c r="AT66" s="99">
        <v>0</v>
      </c>
      <c r="AU66" s="99">
        <v>0</v>
      </c>
      <c r="AV66" s="99">
        <v>0</v>
      </c>
      <c r="AW66" s="99">
        <v>0</v>
      </c>
      <c r="AX66" s="99">
        <v>0</v>
      </c>
      <c r="AY66" s="99">
        <v>0</v>
      </c>
      <c r="AZ66" s="99">
        <v>0</v>
      </c>
    </row>
    <row r="67" spans="1:52" ht="31.15" customHeight="1" x14ac:dyDescent="0.25">
      <c r="A67" s="150">
        <v>2014</v>
      </c>
      <c r="B67" s="157">
        <v>8311</v>
      </c>
      <c r="C67" s="150">
        <v>1</v>
      </c>
      <c r="D67" s="102">
        <v>3</v>
      </c>
      <c r="E67" s="151">
        <v>1</v>
      </c>
      <c r="F67" s="102">
        <v>1</v>
      </c>
      <c r="G67" s="150"/>
      <c r="H67" s="105" t="s">
        <v>150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99">
        <v>0</v>
      </c>
      <c r="R67" s="99">
        <v>0</v>
      </c>
      <c r="S67" s="99">
        <v>0</v>
      </c>
      <c r="T67" s="99">
        <v>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99">
        <v>0</v>
      </c>
      <c r="AD67" s="99">
        <v>0</v>
      </c>
      <c r="AE67" s="99">
        <v>0</v>
      </c>
      <c r="AF67" s="99">
        <v>0</v>
      </c>
      <c r="AG67" s="99">
        <v>0</v>
      </c>
      <c r="AH67" s="99">
        <v>0</v>
      </c>
      <c r="AI67" s="99">
        <v>0</v>
      </c>
      <c r="AJ67" s="99">
        <v>0</v>
      </c>
      <c r="AK67" s="99">
        <v>0</v>
      </c>
      <c r="AL67" s="99">
        <v>0</v>
      </c>
      <c r="AM67" s="99">
        <v>0</v>
      </c>
      <c r="AN67" s="99">
        <v>0</v>
      </c>
      <c r="AO67" s="99">
        <v>0</v>
      </c>
      <c r="AP67" s="99">
        <v>0</v>
      </c>
      <c r="AQ67" s="99">
        <v>0</v>
      </c>
      <c r="AR67" s="99">
        <v>0</v>
      </c>
      <c r="AS67" s="99">
        <v>0</v>
      </c>
      <c r="AT67" s="99">
        <v>0</v>
      </c>
      <c r="AU67" s="99">
        <v>0</v>
      </c>
      <c r="AV67" s="99">
        <v>0</v>
      </c>
      <c r="AW67" s="99">
        <v>0</v>
      </c>
      <c r="AX67" s="99">
        <v>0</v>
      </c>
      <c r="AY67" s="99">
        <v>0</v>
      </c>
      <c r="AZ67" s="99">
        <v>0</v>
      </c>
    </row>
    <row r="68" spans="1:52" ht="31.15" customHeight="1" x14ac:dyDescent="0.25">
      <c r="A68" s="150">
        <v>2014</v>
      </c>
      <c r="B68" s="157">
        <v>8311</v>
      </c>
      <c r="C68" s="150">
        <v>1</v>
      </c>
      <c r="D68" s="102">
        <v>3</v>
      </c>
      <c r="E68" s="151">
        <v>1</v>
      </c>
      <c r="F68" s="102">
        <v>1</v>
      </c>
      <c r="G68" s="158" t="s">
        <v>69</v>
      </c>
      <c r="H68" s="105" t="s">
        <v>151</v>
      </c>
      <c r="I68" s="99">
        <v>0</v>
      </c>
      <c r="J68" s="99">
        <v>0</v>
      </c>
      <c r="K68" s="99">
        <v>0</v>
      </c>
      <c r="L68" s="99">
        <v>0</v>
      </c>
      <c r="M68" s="99">
        <v>0</v>
      </c>
      <c r="N68" s="99">
        <v>0</v>
      </c>
      <c r="O68" s="99">
        <v>0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0</v>
      </c>
      <c r="AD68" s="99">
        <v>0</v>
      </c>
      <c r="AE68" s="99">
        <v>0</v>
      </c>
      <c r="AF68" s="99">
        <v>0</v>
      </c>
      <c r="AG68" s="99">
        <v>0</v>
      </c>
      <c r="AH68" s="99">
        <v>0</v>
      </c>
      <c r="AI68" s="99">
        <v>0</v>
      </c>
      <c r="AJ68" s="99">
        <v>0</v>
      </c>
      <c r="AK68" s="99">
        <v>0</v>
      </c>
      <c r="AL68" s="99">
        <v>0</v>
      </c>
      <c r="AM68" s="99">
        <v>0</v>
      </c>
      <c r="AN68" s="99">
        <v>0</v>
      </c>
      <c r="AO68" s="99">
        <v>0</v>
      </c>
      <c r="AP68" s="99">
        <v>0</v>
      </c>
      <c r="AQ68" s="99">
        <v>0</v>
      </c>
      <c r="AR68" s="99">
        <v>0</v>
      </c>
      <c r="AS68" s="99">
        <v>0</v>
      </c>
      <c r="AT68" s="99">
        <v>0</v>
      </c>
      <c r="AU68" s="99">
        <v>0</v>
      </c>
      <c r="AV68" s="99">
        <v>0</v>
      </c>
      <c r="AW68" s="99">
        <v>0</v>
      </c>
      <c r="AX68" s="99">
        <v>0</v>
      </c>
      <c r="AY68" s="99">
        <v>0</v>
      </c>
      <c r="AZ68" s="99">
        <v>0</v>
      </c>
    </row>
    <row r="69" spans="1:52" ht="31.15" customHeight="1" x14ac:dyDescent="0.25">
      <c r="A69" s="150">
        <v>2014</v>
      </c>
      <c r="B69" s="157">
        <v>8311</v>
      </c>
      <c r="C69" s="150">
        <v>1</v>
      </c>
      <c r="D69" s="102">
        <v>3</v>
      </c>
      <c r="E69" s="151">
        <v>1</v>
      </c>
      <c r="F69" s="102">
        <v>4</v>
      </c>
      <c r="G69" s="150"/>
      <c r="H69" s="105" t="s">
        <v>152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99">
        <v>0</v>
      </c>
      <c r="R69" s="99">
        <v>0</v>
      </c>
      <c r="S69" s="99">
        <v>0</v>
      </c>
      <c r="T69" s="99">
        <v>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99">
        <v>0</v>
      </c>
      <c r="AD69" s="99">
        <v>0</v>
      </c>
      <c r="AE69" s="99">
        <v>0</v>
      </c>
      <c r="AF69" s="99">
        <v>0</v>
      </c>
      <c r="AG69" s="99">
        <v>0</v>
      </c>
      <c r="AH69" s="99">
        <v>0</v>
      </c>
      <c r="AI69" s="99">
        <v>0</v>
      </c>
      <c r="AJ69" s="99">
        <v>0</v>
      </c>
      <c r="AK69" s="99">
        <v>0</v>
      </c>
      <c r="AL69" s="99">
        <v>0</v>
      </c>
      <c r="AM69" s="99">
        <v>0</v>
      </c>
      <c r="AN69" s="99">
        <v>0</v>
      </c>
      <c r="AO69" s="99">
        <v>0</v>
      </c>
      <c r="AP69" s="99">
        <v>0</v>
      </c>
      <c r="AQ69" s="99">
        <v>0</v>
      </c>
      <c r="AR69" s="99">
        <v>0</v>
      </c>
      <c r="AS69" s="99">
        <v>0</v>
      </c>
      <c r="AT69" s="99">
        <v>0</v>
      </c>
      <c r="AU69" s="99">
        <v>0</v>
      </c>
      <c r="AV69" s="99">
        <v>0</v>
      </c>
      <c r="AW69" s="99">
        <v>0</v>
      </c>
      <c r="AX69" s="99">
        <v>0</v>
      </c>
      <c r="AY69" s="99">
        <v>0</v>
      </c>
      <c r="AZ69" s="99">
        <v>0</v>
      </c>
    </row>
    <row r="70" spans="1:52" ht="31.15" customHeight="1" x14ac:dyDescent="0.25">
      <c r="A70" s="150">
        <v>2014</v>
      </c>
      <c r="B70" s="157">
        <v>8311</v>
      </c>
      <c r="C70" s="150">
        <v>1</v>
      </c>
      <c r="D70" s="102">
        <v>3</v>
      </c>
      <c r="E70" s="151">
        <v>1</v>
      </c>
      <c r="F70" s="102">
        <v>4</v>
      </c>
      <c r="G70" s="158" t="s">
        <v>69</v>
      </c>
      <c r="H70" s="105" t="s">
        <v>153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99">
        <v>0</v>
      </c>
      <c r="R70" s="99">
        <v>0</v>
      </c>
      <c r="S70" s="99">
        <v>0</v>
      </c>
      <c r="T70" s="99">
        <v>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99">
        <v>0</v>
      </c>
      <c r="AD70" s="99">
        <v>0</v>
      </c>
      <c r="AE70" s="99">
        <v>0</v>
      </c>
      <c r="AF70" s="99">
        <v>0</v>
      </c>
      <c r="AG70" s="99">
        <v>0</v>
      </c>
      <c r="AH70" s="99">
        <v>0</v>
      </c>
      <c r="AI70" s="99">
        <v>0</v>
      </c>
      <c r="AJ70" s="99">
        <v>0</v>
      </c>
      <c r="AK70" s="99">
        <v>0</v>
      </c>
      <c r="AL70" s="99">
        <v>0</v>
      </c>
      <c r="AM70" s="99">
        <v>0</v>
      </c>
      <c r="AN70" s="99">
        <v>0</v>
      </c>
      <c r="AO70" s="99">
        <v>0</v>
      </c>
      <c r="AP70" s="99">
        <v>0</v>
      </c>
      <c r="AQ70" s="99">
        <v>0</v>
      </c>
      <c r="AR70" s="99">
        <v>0</v>
      </c>
      <c r="AS70" s="99">
        <v>0</v>
      </c>
      <c r="AT70" s="99">
        <v>0</v>
      </c>
      <c r="AU70" s="99">
        <v>0</v>
      </c>
      <c r="AV70" s="99">
        <v>0</v>
      </c>
      <c r="AW70" s="99">
        <v>0</v>
      </c>
      <c r="AX70" s="99">
        <v>0</v>
      </c>
      <c r="AY70" s="99">
        <v>0</v>
      </c>
      <c r="AZ70" s="99">
        <v>0</v>
      </c>
    </row>
    <row r="71" spans="1:52" ht="31.15" customHeight="1" x14ac:dyDescent="0.25">
      <c r="A71" s="150">
        <v>2014</v>
      </c>
      <c r="B71" s="157">
        <v>8311</v>
      </c>
      <c r="C71" s="150">
        <v>1</v>
      </c>
      <c r="D71" s="102">
        <v>3</v>
      </c>
      <c r="E71" s="151">
        <v>1</v>
      </c>
      <c r="F71" s="102">
        <v>5</v>
      </c>
      <c r="G71" s="150"/>
      <c r="H71" s="105" t="s">
        <v>154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99">
        <v>0</v>
      </c>
      <c r="X71" s="99">
        <v>0</v>
      </c>
      <c r="Y71" s="99">
        <v>0</v>
      </c>
      <c r="Z71" s="99">
        <v>0</v>
      </c>
      <c r="AA71" s="99">
        <v>0</v>
      </c>
      <c r="AB71" s="99">
        <v>0</v>
      </c>
      <c r="AC71" s="99">
        <v>0</v>
      </c>
      <c r="AD71" s="99">
        <v>0</v>
      </c>
      <c r="AE71" s="99">
        <v>0</v>
      </c>
      <c r="AF71" s="99">
        <v>0</v>
      </c>
      <c r="AG71" s="99">
        <v>0</v>
      </c>
      <c r="AH71" s="99">
        <v>0</v>
      </c>
      <c r="AI71" s="99">
        <v>0</v>
      </c>
      <c r="AJ71" s="99">
        <v>0</v>
      </c>
      <c r="AK71" s="99">
        <v>0</v>
      </c>
      <c r="AL71" s="99">
        <v>0</v>
      </c>
      <c r="AM71" s="99">
        <v>0</v>
      </c>
      <c r="AN71" s="99">
        <v>0</v>
      </c>
      <c r="AO71" s="99">
        <v>0</v>
      </c>
      <c r="AP71" s="99">
        <v>0</v>
      </c>
      <c r="AQ71" s="99">
        <v>0</v>
      </c>
      <c r="AR71" s="99">
        <v>0</v>
      </c>
      <c r="AS71" s="99">
        <v>0</v>
      </c>
      <c r="AT71" s="99">
        <v>0</v>
      </c>
      <c r="AU71" s="99">
        <v>0</v>
      </c>
      <c r="AV71" s="99">
        <v>0</v>
      </c>
      <c r="AW71" s="99">
        <v>0</v>
      </c>
      <c r="AX71" s="99">
        <v>0</v>
      </c>
      <c r="AY71" s="99">
        <v>0</v>
      </c>
      <c r="AZ71" s="99">
        <v>0</v>
      </c>
    </row>
    <row r="72" spans="1:52" ht="31.15" customHeight="1" x14ac:dyDescent="0.25">
      <c r="A72" s="150">
        <v>2014</v>
      </c>
      <c r="B72" s="157">
        <v>8311</v>
      </c>
      <c r="C72" s="150">
        <v>1</v>
      </c>
      <c r="D72" s="102">
        <v>3</v>
      </c>
      <c r="E72" s="151">
        <v>1</v>
      </c>
      <c r="F72" s="102">
        <v>5</v>
      </c>
      <c r="G72" s="158" t="s">
        <v>69</v>
      </c>
      <c r="H72" s="105" t="s">
        <v>155</v>
      </c>
      <c r="I72" s="99">
        <v>0</v>
      </c>
      <c r="J72" s="99">
        <v>0</v>
      </c>
      <c r="K72" s="99">
        <v>0</v>
      </c>
      <c r="L72" s="99">
        <v>0</v>
      </c>
      <c r="M72" s="99">
        <v>0</v>
      </c>
      <c r="N72" s="99">
        <v>0</v>
      </c>
      <c r="O72" s="99">
        <v>0</v>
      </c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99">
        <v>0</v>
      </c>
      <c r="W72" s="99">
        <v>0</v>
      </c>
      <c r="X72" s="99">
        <v>0</v>
      </c>
      <c r="Y72" s="99">
        <v>0</v>
      </c>
      <c r="Z72" s="99">
        <v>0</v>
      </c>
      <c r="AA72" s="99">
        <v>0</v>
      </c>
      <c r="AB72" s="99">
        <v>0</v>
      </c>
      <c r="AC72" s="99">
        <v>0</v>
      </c>
      <c r="AD72" s="99">
        <v>0</v>
      </c>
      <c r="AE72" s="99">
        <v>0</v>
      </c>
      <c r="AF72" s="99">
        <v>0</v>
      </c>
      <c r="AG72" s="99">
        <v>0</v>
      </c>
      <c r="AH72" s="99">
        <v>0</v>
      </c>
      <c r="AI72" s="99">
        <v>0</v>
      </c>
      <c r="AJ72" s="99">
        <v>0</v>
      </c>
      <c r="AK72" s="99">
        <v>0</v>
      </c>
      <c r="AL72" s="99">
        <v>0</v>
      </c>
      <c r="AM72" s="99">
        <v>0</v>
      </c>
      <c r="AN72" s="99">
        <v>0</v>
      </c>
      <c r="AO72" s="99">
        <v>0</v>
      </c>
      <c r="AP72" s="99">
        <v>0</v>
      </c>
      <c r="AQ72" s="99">
        <v>0</v>
      </c>
      <c r="AR72" s="99">
        <v>0</v>
      </c>
      <c r="AS72" s="99">
        <v>0</v>
      </c>
      <c r="AT72" s="99">
        <v>0</v>
      </c>
      <c r="AU72" s="99">
        <v>0</v>
      </c>
      <c r="AV72" s="99">
        <v>0</v>
      </c>
      <c r="AW72" s="99">
        <v>0</v>
      </c>
      <c r="AX72" s="99">
        <v>0</v>
      </c>
      <c r="AY72" s="99">
        <v>0</v>
      </c>
      <c r="AZ72" s="99">
        <v>0</v>
      </c>
    </row>
    <row r="73" spans="1:52" ht="31.15" customHeight="1" x14ac:dyDescent="0.25">
      <c r="A73" s="150">
        <v>2014</v>
      </c>
      <c r="B73" s="157">
        <v>8311</v>
      </c>
      <c r="C73" s="150">
        <v>1</v>
      </c>
      <c r="D73" s="102">
        <v>3</v>
      </c>
      <c r="E73" s="151">
        <v>1</v>
      </c>
      <c r="F73" s="102">
        <v>7</v>
      </c>
      <c r="G73" s="150"/>
      <c r="H73" s="105" t="s">
        <v>156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99">
        <v>0</v>
      </c>
      <c r="Q73" s="99">
        <v>0</v>
      </c>
      <c r="R73" s="99">
        <v>0</v>
      </c>
      <c r="S73" s="99">
        <v>0</v>
      </c>
      <c r="T73" s="99">
        <v>0</v>
      </c>
      <c r="U73" s="99">
        <v>0</v>
      </c>
      <c r="V73" s="99">
        <v>0</v>
      </c>
      <c r="W73" s="99">
        <v>0</v>
      </c>
      <c r="X73" s="99">
        <v>0</v>
      </c>
      <c r="Y73" s="99">
        <v>0</v>
      </c>
      <c r="Z73" s="99">
        <v>0</v>
      </c>
      <c r="AA73" s="99">
        <v>0</v>
      </c>
      <c r="AB73" s="99">
        <v>0</v>
      </c>
      <c r="AC73" s="99">
        <v>0</v>
      </c>
      <c r="AD73" s="99">
        <v>0</v>
      </c>
      <c r="AE73" s="99">
        <v>0</v>
      </c>
      <c r="AF73" s="99">
        <v>0</v>
      </c>
      <c r="AG73" s="99">
        <v>0</v>
      </c>
      <c r="AH73" s="99">
        <v>0</v>
      </c>
      <c r="AI73" s="99">
        <v>0</v>
      </c>
      <c r="AJ73" s="99">
        <v>0</v>
      </c>
      <c r="AK73" s="99">
        <v>0</v>
      </c>
      <c r="AL73" s="99">
        <v>0</v>
      </c>
      <c r="AM73" s="99">
        <v>0</v>
      </c>
      <c r="AN73" s="99">
        <v>0</v>
      </c>
      <c r="AO73" s="99">
        <v>0</v>
      </c>
      <c r="AP73" s="99">
        <v>0</v>
      </c>
      <c r="AQ73" s="99">
        <v>0</v>
      </c>
      <c r="AR73" s="99">
        <v>0</v>
      </c>
      <c r="AS73" s="99">
        <v>0</v>
      </c>
      <c r="AT73" s="99">
        <v>0</v>
      </c>
      <c r="AU73" s="99">
        <v>0</v>
      </c>
      <c r="AV73" s="99">
        <v>0</v>
      </c>
      <c r="AW73" s="99">
        <v>0</v>
      </c>
      <c r="AX73" s="99">
        <v>0</v>
      </c>
      <c r="AY73" s="99">
        <v>0</v>
      </c>
      <c r="AZ73" s="99">
        <v>0</v>
      </c>
    </row>
    <row r="74" spans="1:52" ht="31.15" customHeight="1" x14ac:dyDescent="0.25">
      <c r="A74" s="150">
        <v>2014</v>
      </c>
      <c r="B74" s="157">
        <v>8311</v>
      </c>
      <c r="C74" s="150">
        <v>1</v>
      </c>
      <c r="D74" s="102">
        <v>3</v>
      </c>
      <c r="E74" s="151">
        <v>1</v>
      </c>
      <c r="F74" s="102">
        <v>7</v>
      </c>
      <c r="G74" s="158" t="s">
        <v>69</v>
      </c>
      <c r="H74" s="105" t="s">
        <v>157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99">
        <v>0</v>
      </c>
      <c r="W74" s="99">
        <v>0</v>
      </c>
      <c r="X74" s="99">
        <v>0</v>
      </c>
      <c r="Y74" s="99">
        <v>0</v>
      </c>
      <c r="Z74" s="99">
        <v>0</v>
      </c>
      <c r="AA74" s="99">
        <v>0</v>
      </c>
      <c r="AB74" s="99">
        <v>0</v>
      </c>
      <c r="AC74" s="99">
        <v>0</v>
      </c>
      <c r="AD74" s="99">
        <v>0</v>
      </c>
      <c r="AE74" s="99">
        <v>0</v>
      </c>
      <c r="AF74" s="99">
        <v>0</v>
      </c>
      <c r="AG74" s="99">
        <v>0</v>
      </c>
      <c r="AH74" s="99">
        <v>0</v>
      </c>
      <c r="AI74" s="99">
        <v>0</v>
      </c>
      <c r="AJ74" s="99">
        <v>0</v>
      </c>
      <c r="AK74" s="99">
        <v>0</v>
      </c>
      <c r="AL74" s="99">
        <v>0</v>
      </c>
      <c r="AM74" s="99">
        <v>0</v>
      </c>
      <c r="AN74" s="99">
        <v>0</v>
      </c>
      <c r="AO74" s="99">
        <v>0</v>
      </c>
      <c r="AP74" s="99">
        <v>0</v>
      </c>
      <c r="AQ74" s="99">
        <v>0</v>
      </c>
      <c r="AR74" s="99">
        <v>0</v>
      </c>
      <c r="AS74" s="99">
        <v>0</v>
      </c>
      <c r="AT74" s="99">
        <v>0</v>
      </c>
      <c r="AU74" s="99">
        <v>0</v>
      </c>
      <c r="AV74" s="99">
        <v>0</v>
      </c>
      <c r="AW74" s="99">
        <v>0</v>
      </c>
      <c r="AX74" s="99">
        <v>0</v>
      </c>
      <c r="AY74" s="99">
        <v>0</v>
      </c>
      <c r="AZ74" s="99">
        <v>0</v>
      </c>
    </row>
    <row r="75" spans="1:52" ht="31.15" customHeight="1" x14ac:dyDescent="0.25">
      <c r="A75" s="150">
        <v>2014</v>
      </c>
      <c r="B75" s="157">
        <v>8311</v>
      </c>
      <c r="C75" s="150">
        <v>1</v>
      </c>
      <c r="D75" s="102">
        <v>3</v>
      </c>
      <c r="E75" s="151">
        <v>3</v>
      </c>
      <c r="F75" s="102"/>
      <c r="G75" s="150"/>
      <c r="H75" s="105" t="s">
        <v>158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99">
        <v>0</v>
      </c>
      <c r="W75" s="99">
        <v>0</v>
      </c>
      <c r="X75" s="99">
        <v>0</v>
      </c>
      <c r="Y75" s="99">
        <v>0</v>
      </c>
      <c r="Z75" s="99">
        <v>0</v>
      </c>
      <c r="AA75" s="99">
        <v>0</v>
      </c>
      <c r="AB75" s="99">
        <v>0</v>
      </c>
      <c r="AC75" s="99">
        <v>0</v>
      </c>
      <c r="AD75" s="99">
        <v>0</v>
      </c>
      <c r="AE75" s="99">
        <v>0</v>
      </c>
      <c r="AF75" s="99">
        <v>0</v>
      </c>
      <c r="AG75" s="99">
        <v>0</v>
      </c>
      <c r="AH75" s="99">
        <v>0</v>
      </c>
      <c r="AI75" s="99">
        <v>0</v>
      </c>
      <c r="AJ75" s="99">
        <v>0</v>
      </c>
      <c r="AK75" s="99">
        <v>0</v>
      </c>
      <c r="AL75" s="99">
        <v>0</v>
      </c>
      <c r="AM75" s="99">
        <v>0</v>
      </c>
      <c r="AN75" s="99">
        <v>0</v>
      </c>
      <c r="AO75" s="99">
        <v>0</v>
      </c>
      <c r="AP75" s="99">
        <v>0</v>
      </c>
      <c r="AQ75" s="99">
        <v>0</v>
      </c>
      <c r="AR75" s="99">
        <v>0</v>
      </c>
      <c r="AS75" s="99">
        <v>0</v>
      </c>
      <c r="AT75" s="99">
        <v>0</v>
      </c>
      <c r="AU75" s="99">
        <v>0</v>
      </c>
      <c r="AV75" s="99">
        <v>0</v>
      </c>
      <c r="AW75" s="99">
        <v>0</v>
      </c>
      <c r="AX75" s="99">
        <v>0</v>
      </c>
      <c r="AY75" s="99">
        <v>0</v>
      </c>
      <c r="AZ75" s="99">
        <v>0</v>
      </c>
    </row>
    <row r="76" spans="1:52" ht="31.15" customHeight="1" x14ac:dyDescent="0.25">
      <c r="A76" s="150">
        <v>2014</v>
      </c>
      <c r="B76" s="157">
        <v>8311</v>
      </c>
      <c r="C76" s="150">
        <v>1</v>
      </c>
      <c r="D76" s="102">
        <v>3</v>
      </c>
      <c r="E76" s="151">
        <v>3</v>
      </c>
      <c r="F76" s="102">
        <v>1</v>
      </c>
      <c r="G76" s="150"/>
      <c r="H76" s="105" t="s">
        <v>159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99">
        <v>0</v>
      </c>
      <c r="W76" s="99">
        <v>0</v>
      </c>
      <c r="X76" s="99">
        <v>0</v>
      </c>
      <c r="Y76" s="99">
        <v>0</v>
      </c>
      <c r="Z76" s="99">
        <v>0</v>
      </c>
      <c r="AA76" s="99">
        <v>0</v>
      </c>
      <c r="AB76" s="99">
        <v>0</v>
      </c>
      <c r="AC76" s="99">
        <v>0</v>
      </c>
      <c r="AD76" s="99">
        <v>0</v>
      </c>
      <c r="AE76" s="99">
        <v>0</v>
      </c>
      <c r="AF76" s="99">
        <v>0</v>
      </c>
      <c r="AG76" s="99">
        <v>0</v>
      </c>
      <c r="AH76" s="99">
        <v>0</v>
      </c>
      <c r="AI76" s="99">
        <v>0</v>
      </c>
      <c r="AJ76" s="99">
        <v>0</v>
      </c>
      <c r="AK76" s="99">
        <v>0</v>
      </c>
      <c r="AL76" s="99">
        <v>0</v>
      </c>
      <c r="AM76" s="99">
        <v>0</v>
      </c>
      <c r="AN76" s="99">
        <v>0</v>
      </c>
      <c r="AO76" s="99">
        <v>0</v>
      </c>
      <c r="AP76" s="99">
        <v>0</v>
      </c>
      <c r="AQ76" s="99">
        <v>0</v>
      </c>
      <c r="AR76" s="99">
        <v>0</v>
      </c>
      <c r="AS76" s="99">
        <v>0</v>
      </c>
      <c r="AT76" s="99">
        <v>0</v>
      </c>
      <c r="AU76" s="99">
        <v>0</v>
      </c>
      <c r="AV76" s="99">
        <v>0</v>
      </c>
      <c r="AW76" s="99">
        <v>0</v>
      </c>
      <c r="AX76" s="99">
        <v>0</v>
      </c>
      <c r="AY76" s="99">
        <v>0</v>
      </c>
      <c r="AZ76" s="99">
        <v>0</v>
      </c>
    </row>
    <row r="77" spans="1:52" ht="31.15" customHeight="1" x14ac:dyDescent="0.25">
      <c r="A77" s="150">
        <v>2014</v>
      </c>
      <c r="B77" s="157">
        <v>8311</v>
      </c>
      <c r="C77" s="150">
        <v>1</v>
      </c>
      <c r="D77" s="102">
        <v>3</v>
      </c>
      <c r="E77" s="151">
        <v>3</v>
      </c>
      <c r="F77" s="102">
        <v>1</v>
      </c>
      <c r="G77" s="158" t="s">
        <v>79</v>
      </c>
      <c r="H77" s="105" t="s">
        <v>160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99">
        <v>0</v>
      </c>
      <c r="W77" s="99">
        <v>0</v>
      </c>
      <c r="X77" s="99">
        <v>0</v>
      </c>
      <c r="Y77" s="99">
        <v>0</v>
      </c>
      <c r="Z77" s="99">
        <v>0</v>
      </c>
      <c r="AA77" s="99">
        <v>0</v>
      </c>
      <c r="AB77" s="99">
        <v>0</v>
      </c>
      <c r="AC77" s="99">
        <v>0</v>
      </c>
      <c r="AD77" s="99">
        <v>0</v>
      </c>
      <c r="AE77" s="99">
        <v>0</v>
      </c>
      <c r="AF77" s="99">
        <v>0</v>
      </c>
      <c r="AG77" s="99">
        <v>0</v>
      </c>
      <c r="AH77" s="99">
        <v>0</v>
      </c>
      <c r="AI77" s="99">
        <v>0</v>
      </c>
      <c r="AJ77" s="99">
        <v>0</v>
      </c>
      <c r="AK77" s="99">
        <v>0</v>
      </c>
      <c r="AL77" s="99">
        <v>0</v>
      </c>
      <c r="AM77" s="99">
        <v>0</v>
      </c>
      <c r="AN77" s="99">
        <v>0</v>
      </c>
      <c r="AO77" s="99">
        <v>0</v>
      </c>
      <c r="AP77" s="99">
        <v>0</v>
      </c>
      <c r="AQ77" s="99">
        <v>0</v>
      </c>
      <c r="AR77" s="99">
        <v>0</v>
      </c>
      <c r="AS77" s="99">
        <v>0</v>
      </c>
      <c r="AT77" s="99">
        <v>0</v>
      </c>
      <c r="AU77" s="99">
        <v>0</v>
      </c>
      <c r="AV77" s="99">
        <v>0</v>
      </c>
      <c r="AW77" s="99">
        <v>0</v>
      </c>
      <c r="AX77" s="99">
        <v>0</v>
      </c>
      <c r="AY77" s="99">
        <v>0</v>
      </c>
      <c r="AZ77" s="99">
        <v>0</v>
      </c>
    </row>
    <row r="78" spans="1:52" ht="54.75" customHeight="1" x14ac:dyDescent="0.25">
      <c r="A78" s="150">
        <v>2014</v>
      </c>
      <c r="B78" s="157">
        <v>8311</v>
      </c>
      <c r="C78" s="150">
        <v>1</v>
      </c>
      <c r="D78" s="102">
        <v>3</v>
      </c>
      <c r="E78" s="151">
        <v>3</v>
      </c>
      <c r="F78" s="102">
        <v>3</v>
      </c>
      <c r="G78" s="150"/>
      <c r="H78" s="105" t="s">
        <v>161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99">
        <v>0</v>
      </c>
      <c r="V78" s="99">
        <v>0</v>
      </c>
      <c r="W78" s="99">
        <v>0</v>
      </c>
      <c r="X78" s="99">
        <v>0</v>
      </c>
      <c r="Y78" s="99">
        <v>0</v>
      </c>
      <c r="Z78" s="99">
        <v>0</v>
      </c>
      <c r="AA78" s="99">
        <v>0</v>
      </c>
      <c r="AB78" s="99">
        <v>0</v>
      </c>
      <c r="AC78" s="99">
        <v>0</v>
      </c>
      <c r="AD78" s="99">
        <v>0</v>
      </c>
      <c r="AE78" s="99">
        <v>0</v>
      </c>
      <c r="AF78" s="99">
        <v>0</v>
      </c>
      <c r="AG78" s="99">
        <v>0</v>
      </c>
      <c r="AH78" s="99">
        <v>0</v>
      </c>
      <c r="AI78" s="99">
        <v>0</v>
      </c>
      <c r="AJ78" s="99">
        <v>0</v>
      </c>
      <c r="AK78" s="99">
        <v>0</v>
      </c>
      <c r="AL78" s="99">
        <v>0</v>
      </c>
      <c r="AM78" s="99">
        <v>0</v>
      </c>
      <c r="AN78" s="99">
        <v>0</v>
      </c>
      <c r="AO78" s="99">
        <v>0</v>
      </c>
      <c r="AP78" s="99">
        <v>0</v>
      </c>
      <c r="AQ78" s="99">
        <v>0</v>
      </c>
      <c r="AR78" s="99">
        <v>0</v>
      </c>
      <c r="AS78" s="99">
        <v>0</v>
      </c>
      <c r="AT78" s="99">
        <v>0</v>
      </c>
      <c r="AU78" s="99">
        <v>0</v>
      </c>
      <c r="AV78" s="99">
        <v>0</v>
      </c>
      <c r="AW78" s="99">
        <v>0</v>
      </c>
      <c r="AX78" s="99">
        <v>0</v>
      </c>
      <c r="AY78" s="99">
        <v>0</v>
      </c>
      <c r="AZ78" s="99">
        <v>0</v>
      </c>
    </row>
    <row r="79" spans="1:52" ht="31.15" customHeight="1" x14ac:dyDescent="0.25">
      <c r="A79" s="150">
        <v>2014</v>
      </c>
      <c r="B79" s="157">
        <v>8311</v>
      </c>
      <c r="C79" s="150">
        <v>1</v>
      </c>
      <c r="D79" s="102">
        <v>3</v>
      </c>
      <c r="E79" s="151">
        <v>3</v>
      </c>
      <c r="F79" s="102">
        <v>3</v>
      </c>
      <c r="G79" s="158" t="s">
        <v>69</v>
      </c>
      <c r="H79" s="105" t="s">
        <v>162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9">
        <v>0</v>
      </c>
      <c r="Q79" s="99">
        <v>0</v>
      </c>
      <c r="R79" s="99">
        <v>0</v>
      </c>
      <c r="S79" s="99">
        <v>0</v>
      </c>
      <c r="T79" s="99">
        <v>0</v>
      </c>
      <c r="U79" s="99">
        <v>0</v>
      </c>
      <c r="V79" s="99">
        <v>0</v>
      </c>
      <c r="W79" s="99">
        <v>0</v>
      </c>
      <c r="X79" s="99">
        <v>0</v>
      </c>
      <c r="Y79" s="99">
        <v>0</v>
      </c>
      <c r="Z79" s="99">
        <v>0</v>
      </c>
      <c r="AA79" s="99">
        <v>0</v>
      </c>
      <c r="AB79" s="99">
        <v>0</v>
      </c>
      <c r="AC79" s="99">
        <v>0</v>
      </c>
      <c r="AD79" s="99">
        <v>0</v>
      </c>
      <c r="AE79" s="99">
        <v>0</v>
      </c>
      <c r="AF79" s="99">
        <v>0</v>
      </c>
      <c r="AG79" s="99">
        <v>0</v>
      </c>
      <c r="AH79" s="99">
        <v>0</v>
      </c>
      <c r="AI79" s="99">
        <v>0</v>
      </c>
      <c r="AJ79" s="99">
        <v>0</v>
      </c>
      <c r="AK79" s="99">
        <v>0</v>
      </c>
      <c r="AL79" s="99">
        <v>0</v>
      </c>
      <c r="AM79" s="99">
        <v>0</v>
      </c>
      <c r="AN79" s="99">
        <v>0</v>
      </c>
      <c r="AO79" s="99">
        <v>0</v>
      </c>
      <c r="AP79" s="99">
        <v>0</v>
      </c>
      <c r="AQ79" s="99">
        <v>0</v>
      </c>
      <c r="AR79" s="99">
        <v>0</v>
      </c>
      <c r="AS79" s="99">
        <v>0</v>
      </c>
      <c r="AT79" s="99">
        <v>0</v>
      </c>
      <c r="AU79" s="99">
        <v>0</v>
      </c>
      <c r="AV79" s="99">
        <v>0</v>
      </c>
      <c r="AW79" s="99">
        <v>0</v>
      </c>
      <c r="AX79" s="99">
        <v>0</v>
      </c>
      <c r="AY79" s="99">
        <v>0</v>
      </c>
      <c r="AZ79" s="99">
        <v>0</v>
      </c>
    </row>
    <row r="80" spans="1:52" ht="31.15" customHeight="1" x14ac:dyDescent="0.25">
      <c r="A80" s="150">
        <v>2014</v>
      </c>
      <c r="B80" s="157">
        <v>8311</v>
      </c>
      <c r="C80" s="150">
        <v>1</v>
      </c>
      <c r="D80" s="102">
        <v>3</v>
      </c>
      <c r="E80" s="151">
        <v>3</v>
      </c>
      <c r="F80" s="102">
        <v>4</v>
      </c>
      <c r="G80" s="150"/>
      <c r="H80" s="105" t="s">
        <v>163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99">
        <v>0</v>
      </c>
      <c r="R80" s="99">
        <v>0</v>
      </c>
      <c r="S80" s="99">
        <v>0</v>
      </c>
      <c r="T80" s="99">
        <v>0</v>
      </c>
      <c r="U80" s="99">
        <v>0</v>
      </c>
      <c r="V80" s="99">
        <v>0</v>
      </c>
      <c r="W80" s="99">
        <v>0</v>
      </c>
      <c r="X80" s="99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  <c r="AF80" s="99">
        <v>0</v>
      </c>
      <c r="AG80" s="99">
        <v>0</v>
      </c>
      <c r="AH80" s="99">
        <v>0</v>
      </c>
      <c r="AI80" s="99">
        <v>0</v>
      </c>
      <c r="AJ80" s="99">
        <v>0</v>
      </c>
      <c r="AK80" s="99">
        <v>0</v>
      </c>
      <c r="AL80" s="99">
        <v>0</v>
      </c>
      <c r="AM80" s="99">
        <v>0</v>
      </c>
      <c r="AN80" s="99">
        <v>0</v>
      </c>
      <c r="AO80" s="99">
        <v>0</v>
      </c>
      <c r="AP80" s="99">
        <v>0</v>
      </c>
      <c r="AQ80" s="99">
        <v>0</v>
      </c>
      <c r="AR80" s="99">
        <v>0</v>
      </c>
      <c r="AS80" s="99">
        <v>0</v>
      </c>
      <c r="AT80" s="99">
        <v>0</v>
      </c>
      <c r="AU80" s="99">
        <v>0</v>
      </c>
      <c r="AV80" s="99">
        <v>0</v>
      </c>
      <c r="AW80" s="99">
        <v>0</v>
      </c>
      <c r="AX80" s="99">
        <v>0</v>
      </c>
      <c r="AY80" s="99">
        <v>0</v>
      </c>
      <c r="AZ80" s="99">
        <v>0</v>
      </c>
    </row>
    <row r="81" spans="1:52" ht="31.15" customHeight="1" x14ac:dyDescent="0.25">
      <c r="A81" s="150">
        <v>2014</v>
      </c>
      <c r="B81" s="157">
        <v>8311</v>
      </c>
      <c r="C81" s="150">
        <v>1</v>
      </c>
      <c r="D81" s="102">
        <v>3</v>
      </c>
      <c r="E81" s="151">
        <v>3</v>
      </c>
      <c r="F81" s="102">
        <v>4</v>
      </c>
      <c r="G81" s="158" t="s">
        <v>69</v>
      </c>
      <c r="H81" s="105" t="s">
        <v>164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99">
        <v>0</v>
      </c>
      <c r="R81" s="99">
        <v>0</v>
      </c>
      <c r="S81" s="99">
        <v>0</v>
      </c>
      <c r="T81" s="99">
        <v>0</v>
      </c>
      <c r="U81" s="99">
        <v>0</v>
      </c>
      <c r="V81" s="99">
        <v>0</v>
      </c>
      <c r="W81" s="99">
        <v>0</v>
      </c>
      <c r="X81" s="99">
        <v>0</v>
      </c>
      <c r="Y81" s="99">
        <v>0</v>
      </c>
      <c r="Z81" s="99">
        <v>0</v>
      </c>
      <c r="AA81" s="99">
        <v>0</v>
      </c>
      <c r="AB81" s="99">
        <v>0</v>
      </c>
      <c r="AC81" s="99">
        <v>0</v>
      </c>
      <c r="AD81" s="99">
        <v>0</v>
      </c>
      <c r="AE81" s="99">
        <v>0</v>
      </c>
      <c r="AF81" s="99">
        <v>0</v>
      </c>
      <c r="AG81" s="99">
        <v>0</v>
      </c>
      <c r="AH81" s="99">
        <v>0</v>
      </c>
      <c r="AI81" s="99">
        <v>0</v>
      </c>
      <c r="AJ81" s="99">
        <v>0</v>
      </c>
      <c r="AK81" s="99">
        <v>0</v>
      </c>
      <c r="AL81" s="99">
        <v>0</v>
      </c>
      <c r="AM81" s="99">
        <v>0</v>
      </c>
      <c r="AN81" s="99">
        <v>0</v>
      </c>
      <c r="AO81" s="99">
        <v>0</v>
      </c>
      <c r="AP81" s="99">
        <v>0</v>
      </c>
      <c r="AQ81" s="99">
        <v>0</v>
      </c>
      <c r="AR81" s="99">
        <v>0</v>
      </c>
      <c r="AS81" s="99">
        <v>0</v>
      </c>
      <c r="AT81" s="99">
        <v>0</v>
      </c>
      <c r="AU81" s="99">
        <v>0</v>
      </c>
      <c r="AV81" s="99">
        <v>0</v>
      </c>
      <c r="AW81" s="99">
        <v>0</v>
      </c>
      <c r="AX81" s="99">
        <v>0</v>
      </c>
      <c r="AY81" s="99">
        <v>0</v>
      </c>
      <c r="AZ81" s="99">
        <v>0</v>
      </c>
    </row>
    <row r="82" spans="1:52" ht="31.15" customHeight="1" x14ac:dyDescent="0.25">
      <c r="A82" s="150">
        <v>2014</v>
      </c>
      <c r="B82" s="157">
        <v>8311</v>
      </c>
      <c r="C82" s="150">
        <v>1</v>
      </c>
      <c r="D82" s="102">
        <v>3</v>
      </c>
      <c r="E82" s="151">
        <v>3</v>
      </c>
      <c r="F82" s="102">
        <v>5</v>
      </c>
      <c r="G82" s="150"/>
      <c r="H82" s="105" t="s">
        <v>165</v>
      </c>
      <c r="I82" s="99">
        <v>0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99">
        <v>0</v>
      </c>
      <c r="Q82" s="99">
        <v>0</v>
      </c>
      <c r="R82" s="99">
        <v>0</v>
      </c>
      <c r="S82" s="99">
        <v>0</v>
      </c>
      <c r="T82" s="99">
        <v>0</v>
      </c>
      <c r="U82" s="99">
        <v>0</v>
      </c>
      <c r="V82" s="99">
        <v>0</v>
      </c>
      <c r="W82" s="99">
        <v>0</v>
      </c>
      <c r="X82" s="99">
        <v>0</v>
      </c>
      <c r="Y82" s="99">
        <v>0</v>
      </c>
      <c r="Z82" s="99">
        <v>0</v>
      </c>
      <c r="AA82" s="99">
        <v>0</v>
      </c>
      <c r="AB82" s="99">
        <v>0</v>
      </c>
      <c r="AC82" s="99">
        <v>0</v>
      </c>
      <c r="AD82" s="99">
        <v>0</v>
      </c>
      <c r="AE82" s="99">
        <v>0</v>
      </c>
      <c r="AF82" s="99">
        <v>0</v>
      </c>
      <c r="AG82" s="99">
        <v>0</v>
      </c>
      <c r="AH82" s="99">
        <v>0</v>
      </c>
      <c r="AI82" s="99">
        <v>0</v>
      </c>
      <c r="AJ82" s="99">
        <v>0</v>
      </c>
      <c r="AK82" s="99">
        <v>0</v>
      </c>
      <c r="AL82" s="99">
        <v>0</v>
      </c>
      <c r="AM82" s="99">
        <v>0</v>
      </c>
      <c r="AN82" s="99">
        <v>0</v>
      </c>
      <c r="AO82" s="99">
        <v>0</v>
      </c>
      <c r="AP82" s="99">
        <v>0</v>
      </c>
      <c r="AQ82" s="99">
        <v>0</v>
      </c>
      <c r="AR82" s="99">
        <v>0</v>
      </c>
      <c r="AS82" s="99">
        <v>0</v>
      </c>
      <c r="AT82" s="99">
        <v>0</v>
      </c>
      <c r="AU82" s="99">
        <v>0</v>
      </c>
      <c r="AV82" s="99">
        <v>0</v>
      </c>
      <c r="AW82" s="99">
        <v>0</v>
      </c>
      <c r="AX82" s="99">
        <v>0</v>
      </c>
      <c r="AY82" s="99">
        <v>0</v>
      </c>
      <c r="AZ82" s="99">
        <v>0</v>
      </c>
    </row>
    <row r="83" spans="1:52" ht="31.15" customHeight="1" x14ac:dyDescent="0.25">
      <c r="A83" s="150">
        <v>2014</v>
      </c>
      <c r="B83" s="157">
        <v>8311</v>
      </c>
      <c r="C83" s="150">
        <v>1</v>
      </c>
      <c r="D83" s="102">
        <v>3</v>
      </c>
      <c r="E83" s="151">
        <v>3</v>
      </c>
      <c r="F83" s="102">
        <v>5</v>
      </c>
      <c r="G83" s="158" t="s">
        <v>69</v>
      </c>
      <c r="H83" s="105" t="s">
        <v>166</v>
      </c>
      <c r="I83" s="99">
        <v>0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v>0</v>
      </c>
      <c r="P83" s="99">
        <v>0</v>
      </c>
      <c r="Q83" s="99">
        <v>0</v>
      </c>
      <c r="R83" s="99">
        <v>0</v>
      </c>
      <c r="S83" s="99">
        <v>0</v>
      </c>
      <c r="T83" s="99">
        <v>0</v>
      </c>
      <c r="U83" s="99">
        <v>0</v>
      </c>
      <c r="V83" s="99">
        <v>0</v>
      </c>
      <c r="W83" s="99">
        <v>0</v>
      </c>
      <c r="X83" s="99">
        <v>0</v>
      </c>
      <c r="Y83" s="99">
        <v>0</v>
      </c>
      <c r="Z83" s="99">
        <v>0</v>
      </c>
      <c r="AA83" s="99">
        <v>0</v>
      </c>
      <c r="AB83" s="99">
        <v>0</v>
      </c>
      <c r="AC83" s="99">
        <v>0</v>
      </c>
      <c r="AD83" s="99">
        <v>0</v>
      </c>
      <c r="AE83" s="99">
        <v>0</v>
      </c>
      <c r="AF83" s="99">
        <v>0</v>
      </c>
      <c r="AG83" s="99">
        <v>0</v>
      </c>
      <c r="AH83" s="99">
        <v>0</v>
      </c>
      <c r="AI83" s="99">
        <v>0</v>
      </c>
      <c r="AJ83" s="99">
        <v>0</v>
      </c>
      <c r="AK83" s="99">
        <v>0</v>
      </c>
      <c r="AL83" s="99">
        <v>0</v>
      </c>
      <c r="AM83" s="99">
        <v>0</v>
      </c>
      <c r="AN83" s="99">
        <v>0</v>
      </c>
      <c r="AO83" s="99">
        <v>0</v>
      </c>
      <c r="AP83" s="99">
        <v>0</v>
      </c>
      <c r="AQ83" s="99">
        <v>0</v>
      </c>
      <c r="AR83" s="99">
        <v>0</v>
      </c>
      <c r="AS83" s="99">
        <v>0</v>
      </c>
      <c r="AT83" s="99">
        <v>0</v>
      </c>
      <c r="AU83" s="99">
        <v>0</v>
      </c>
      <c r="AV83" s="99">
        <v>0</v>
      </c>
      <c r="AW83" s="99">
        <v>0</v>
      </c>
      <c r="AX83" s="99">
        <v>0</v>
      </c>
      <c r="AY83" s="99">
        <v>0</v>
      </c>
      <c r="AZ83" s="99">
        <v>0</v>
      </c>
    </row>
    <row r="84" spans="1:52" ht="31.15" customHeight="1" x14ac:dyDescent="0.25">
      <c r="A84" s="150">
        <v>2014</v>
      </c>
      <c r="B84" s="157">
        <v>8311</v>
      </c>
      <c r="C84" s="150">
        <v>1</v>
      </c>
      <c r="D84" s="102">
        <v>3</v>
      </c>
      <c r="E84" s="151">
        <v>3</v>
      </c>
      <c r="F84" s="102">
        <v>6</v>
      </c>
      <c r="G84" s="150"/>
      <c r="H84" s="105" t="s">
        <v>167</v>
      </c>
      <c r="I84" s="99">
        <v>0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v>0</v>
      </c>
      <c r="P84" s="99">
        <v>0</v>
      </c>
      <c r="Q84" s="99">
        <v>0</v>
      </c>
      <c r="R84" s="99">
        <v>0</v>
      </c>
      <c r="S84" s="99">
        <v>0</v>
      </c>
      <c r="T84" s="99">
        <v>0</v>
      </c>
      <c r="U84" s="99">
        <v>0</v>
      </c>
      <c r="V84" s="99">
        <v>0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0</v>
      </c>
      <c r="AK84" s="99">
        <v>0</v>
      </c>
      <c r="AL84" s="99">
        <v>0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0</v>
      </c>
      <c r="AU84" s="99">
        <v>0</v>
      </c>
      <c r="AV84" s="99">
        <v>0</v>
      </c>
      <c r="AW84" s="99">
        <v>0</v>
      </c>
      <c r="AX84" s="99">
        <v>0</v>
      </c>
      <c r="AY84" s="99">
        <v>0</v>
      </c>
      <c r="AZ84" s="99">
        <v>0</v>
      </c>
    </row>
    <row r="85" spans="1:52" ht="68.25" customHeight="1" x14ac:dyDescent="0.25">
      <c r="A85" s="150">
        <v>2014</v>
      </c>
      <c r="B85" s="157">
        <v>8311</v>
      </c>
      <c r="C85" s="150">
        <v>1</v>
      </c>
      <c r="D85" s="102">
        <v>3</v>
      </c>
      <c r="E85" s="151">
        <v>3</v>
      </c>
      <c r="F85" s="102">
        <v>6</v>
      </c>
      <c r="G85" s="158" t="s">
        <v>79</v>
      </c>
      <c r="H85" s="105" t="s">
        <v>168</v>
      </c>
      <c r="I85" s="99">
        <v>0</v>
      </c>
      <c r="J85" s="99">
        <v>0</v>
      </c>
      <c r="K85" s="99">
        <v>0</v>
      </c>
      <c r="L85" s="99">
        <v>0</v>
      </c>
      <c r="M85" s="99">
        <v>0</v>
      </c>
      <c r="N85" s="99">
        <v>0</v>
      </c>
      <c r="O85" s="99">
        <v>0</v>
      </c>
      <c r="P85" s="99">
        <v>0</v>
      </c>
      <c r="Q85" s="99">
        <v>0</v>
      </c>
      <c r="R85" s="99">
        <v>0</v>
      </c>
      <c r="S85" s="99">
        <v>0</v>
      </c>
      <c r="T85" s="99">
        <v>0</v>
      </c>
      <c r="U85" s="99">
        <v>0</v>
      </c>
      <c r="V85" s="99">
        <v>0</v>
      </c>
      <c r="W85" s="99">
        <v>0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0</v>
      </c>
      <c r="AK85" s="99">
        <v>0</v>
      </c>
      <c r="AL85" s="99">
        <v>0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0</v>
      </c>
      <c r="AU85" s="99">
        <v>0</v>
      </c>
      <c r="AV85" s="99">
        <v>0</v>
      </c>
      <c r="AW85" s="99">
        <v>0</v>
      </c>
      <c r="AX85" s="99">
        <v>0</v>
      </c>
      <c r="AY85" s="99">
        <v>0</v>
      </c>
      <c r="AZ85" s="99">
        <v>0</v>
      </c>
    </row>
    <row r="86" spans="1:52" ht="31.15" customHeight="1" x14ac:dyDescent="0.25">
      <c r="A86" s="150">
        <v>2014</v>
      </c>
      <c r="B86" s="157">
        <v>8311</v>
      </c>
      <c r="C86" s="150">
        <v>1</v>
      </c>
      <c r="D86" s="102">
        <v>3</v>
      </c>
      <c r="E86" s="151">
        <v>5</v>
      </c>
      <c r="F86" s="102"/>
      <c r="G86" s="150"/>
      <c r="H86" s="105" t="s">
        <v>169</v>
      </c>
      <c r="I86" s="99">
        <v>0</v>
      </c>
      <c r="J86" s="99">
        <v>0</v>
      </c>
      <c r="K86" s="99">
        <v>0</v>
      </c>
      <c r="L86" s="99">
        <v>0</v>
      </c>
      <c r="M86" s="99">
        <v>0</v>
      </c>
      <c r="N86" s="99">
        <v>0</v>
      </c>
      <c r="O86" s="99">
        <v>0</v>
      </c>
      <c r="P86" s="99">
        <v>0</v>
      </c>
      <c r="Q86" s="99">
        <v>0</v>
      </c>
      <c r="R86" s="99">
        <v>0</v>
      </c>
      <c r="S86" s="99">
        <v>0</v>
      </c>
      <c r="T86" s="99">
        <v>0</v>
      </c>
      <c r="U86" s="99">
        <v>0</v>
      </c>
      <c r="V86" s="99">
        <v>0</v>
      </c>
      <c r="W86" s="99">
        <v>0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0</v>
      </c>
      <c r="AV86" s="99">
        <v>0</v>
      </c>
      <c r="AW86" s="99">
        <v>0</v>
      </c>
      <c r="AX86" s="99">
        <v>0</v>
      </c>
      <c r="AY86" s="99">
        <v>0</v>
      </c>
      <c r="AZ86" s="99">
        <v>0</v>
      </c>
    </row>
    <row r="87" spans="1:52" ht="31.15" customHeight="1" x14ac:dyDescent="0.25">
      <c r="A87" s="150">
        <v>2014</v>
      </c>
      <c r="B87" s="157">
        <v>8311</v>
      </c>
      <c r="C87" s="150">
        <v>1</v>
      </c>
      <c r="D87" s="102">
        <v>3</v>
      </c>
      <c r="E87" s="151">
        <v>5</v>
      </c>
      <c r="F87" s="102">
        <v>1</v>
      </c>
      <c r="G87" s="150"/>
      <c r="H87" s="105" t="s">
        <v>170</v>
      </c>
      <c r="I87" s="99">
        <v>0</v>
      </c>
      <c r="J87" s="99">
        <v>0</v>
      </c>
      <c r="K87" s="99">
        <v>0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99">
        <v>0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0</v>
      </c>
      <c r="AG87" s="99">
        <v>0</v>
      </c>
      <c r="AH87" s="99">
        <v>0</v>
      </c>
      <c r="AI87" s="99">
        <v>0</v>
      </c>
      <c r="AJ87" s="99">
        <v>0</v>
      </c>
      <c r="AK87" s="99">
        <v>0</v>
      </c>
      <c r="AL87" s="99">
        <v>0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0</v>
      </c>
      <c r="AU87" s="99">
        <v>0</v>
      </c>
      <c r="AV87" s="99">
        <v>0</v>
      </c>
      <c r="AW87" s="99">
        <v>0</v>
      </c>
      <c r="AX87" s="99">
        <v>0</v>
      </c>
      <c r="AY87" s="99">
        <v>0</v>
      </c>
      <c r="AZ87" s="99">
        <v>0</v>
      </c>
    </row>
    <row r="88" spans="1:52" ht="31.15" customHeight="1" x14ac:dyDescent="0.25">
      <c r="A88" s="150">
        <v>2014</v>
      </c>
      <c r="B88" s="157">
        <v>8311</v>
      </c>
      <c r="C88" s="150">
        <v>1</v>
      </c>
      <c r="D88" s="102">
        <v>3</v>
      </c>
      <c r="E88" s="151">
        <v>5</v>
      </c>
      <c r="F88" s="102">
        <v>1</v>
      </c>
      <c r="G88" s="158" t="s">
        <v>69</v>
      </c>
      <c r="H88" s="105" t="s">
        <v>171</v>
      </c>
      <c r="I88" s="99">
        <v>0</v>
      </c>
      <c r="J88" s="99">
        <v>0</v>
      </c>
      <c r="K88" s="99">
        <v>0</v>
      </c>
      <c r="L88" s="99">
        <v>0</v>
      </c>
      <c r="M88" s="99">
        <v>0</v>
      </c>
      <c r="N88" s="99">
        <v>0</v>
      </c>
      <c r="O88" s="99">
        <v>0</v>
      </c>
      <c r="P88" s="99">
        <v>0</v>
      </c>
      <c r="Q88" s="99">
        <v>0</v>
      </c>
      <c r="R88" s="99">
        <v>0</v>
      </c>
      <c r="S88" s="99">
        <v>0</v>
      </c>
      <c r="T88" s="99">
        <v>0</v>
      </c>
      <c r="U88" s="99">
        <v>0</v>
      </c>
      <c r="V88" s="99">
        <v>0</v>
      </c>
      <c r="W88" s="99">
        <v>0</v>
      </c>
      <c r="X88" s="99">
        <v>0</v>
      </c>
      <c r="Y88" s="99">
        <v>0</v>
      </c>
      <c r="Z88" s="99">
        <v>0</v>
      </c>
      <c r="AA88" s="99">
        <v>0</v>
      </c>
      <c r="AB88" s="99">
        <v>0</v>
      </c>
      <c r="AC88" s="99">
        <v>0</v>
      </c>
      <c r="AD88" s="99">
        <v>0</v>
      </c>
      <c r="AE88" s="99">
        <v>0</v>
      </c>
      <c r="AF88" s="99">
        <v>0</v>
      </c>
      <c r="AG88" s="99">
        <v>0</v>
      </c>
      <c r="AH88" s="99">
        <v>0</v>
      </c>
      <c r="AI88" s="99">
        <v>0</v>
      </c>
      <c r="AJ88" s="99">
        <v>0</v>
      </c>
      <c r="AK88" s="99">
        <v>0</v>
      </c>
      <c r="AL88" s="99">
        <v>0</v>
      </c>
      <c r="AM88" s="99">
        <v>0</v>
      </c>
      <c r="AN88" s="99">
        <v>0</v>
      </c>
      <c r="AO88" s="99">
        <v>0</v>
      </c>
      <c r="AP88" s="99">
        <v>0</v>
      </c>
      <c r="AQ88" s="99">
        <v>0</v>
      </c>
      <c r="AR88" s="99">
        <v>0</v>
      </c>
      <c r="AS88" s="99">
        <v>0</v>
      </c>
      <c r="AT88" s="99">
        <v>0</v>
      </c>
      <c r="AU88" s="99">
        <v>0</v>
      </c>
      <c r="AV88" s="99">
        <v>0</v>
      </c>
      <c r="AW88" s="99">
        <v>0</v>
      </c>
      <c r="AX88" s="99">
        <v>0</v>
      </c>
      <c r="AY88" s="99">
        <v>0</v>
      </c>
      <c r="AZ88" s="99">
        <v>0</v>
      </c>
    </row>
    <row r="89" spans="1:52" ht="31.15" customHeight="1" x14ac:dyDescent="0.25">
      <c r="A89" s="150">
        <v>2014</v>
      </c>
      <c r="B89" s="157">
        <v>8311</v>
      </c>
      <c r="C89" s="150">
        <v>1</v>
      </c>
      <c r="D89" s="102">
        <v>3</v>
      </c>
      <c r="E89" s="151">
        <v>5</v>
      </c>
      <c r="F89" s="102">
        <v>3</v>
      </c>
      <c r="G89" s="150"/>
      <c r="H89" s="105" t="s">
        <v>172</v>
      </c>
      <c r="I89" s="99">
        <v>0</v>
      </c>
      <c r="J89" s="99">
        <v>0</v>
      </c>
      <c r="K89" s="99">
        <v>0</v>
      </c>
      <c r="L89" s="99">
        <v>0</v>
      </c>
      <c r="M89" s="99">
        <v>0</v>
      </c>
      <c r="N89" s="99">
        <v>0</v>
      </c>
      <c r="O89" s="99">
        <v>0</v>
      </c>
      <c r="P89" s="99">
        <v>0</v>
      </c>
      <c r="Q89" s="99">
        <v>0</v>
      </c>
      <c r="R89" s="99">
        <v>0</v>
      </c>
      <c r="S89" s="99">
        <v>0</v>
      </c>
      <c r="T89" s="99">
        <v>0</v>
      </c>
      <c r="U89" s="99">
        <v>0</v>
      </c>
      <c r="V89" s="99">
        <v>0</v>
      </c>
      <c r="W89" s="99">
        <v>0</v>
      </c>
      <c r="X89" s="99">
        <v>0</v>
      </c>
      <c r="Y89" s="99">
        <v>0</v>
      </c>
      <c r="Z89" s="99">
        <v>0</v>
      </c>
      <c r="AA89" s="99">
        <v>0</v>
      </c>
      <c r="AB89" s="99">
        <v>0</v>
      </c>
      <c r="AC89" s="99">
        <v>0</v>
      </c>
      <c r="AD89" s="99">
        <v>0</v>
      </c>
      <c r="AE89" s="99">
        <v>0</v>
      </c>
      <c r="AF89" s="99">
        <v>0</v>
      </c>
      <c r="AG89" s="99">
        <v>0</v>
      </c>
      <c r="AH89" s="99">
        <v>0</v>
      </c>
      <c r="AI89" s="99">
        <v>0</v>
      </c>
      <c r="AJ89" s="99">
        <v>0</v>
      </c>
      <c r="AK89" s="99">
        <v>0</v>
      </c>
      <c r="AL89" s="99">
        <v>0</v>
      </c>
      <c r="AM89" s="99">
        <v>0</v>
      </c>
      <c r="AN89" s="99">
        <v>0</v>
      </c>
      <c r="AO89" s="99">
        <v>0</v>
      </c>
      <c r="AP89" s="99">
        <v>0</v>
      </c>
      <c r="AQ89" s="99">
        <v>0</v>
      </c>
      <c r="AR89" s="99">
        <v>0</v>
      </c>
      <c r="AS89" s="99">
        <v>0</v>
      </c>
      <c r="AT89" s="99">
        <v>0</v>
      </c>
      <c r="AU89" s="99">
        <v>0</v>
      </c>
      <c r="AV89" s="99">
        <v>0</v>
      </c>
      <c r="AW89" s="99">
        <v>0</v>
      </c>
      <c r="AX89" s="99">
        <v>0</v>
      </c>
      <c r="AY89" s="99">
        <v>0</v>
      </c>
      <c r="AZ89" s="99">
        <v>0</v>
      </c>
    </row>
    <row r="90" spans="1:52" ht="31.15" customHeight="1" x14ac:dyDescent="0.25">
      <c r="A90" s="150">
        <v>2014</v>
      </c>
      <c r="B90" s="157">
        <v>8311</v>
      </c>
      <c r="C90" s="150">
        <v>1</v>
      </c>
      <c r="D90" s="102">
        <v>3</v>
      </c>
      <c r="E90" s="151">
        <v>5</v>
      </c>
      <c r="F90" s="102">
        <v>3</v>
      </c>
      <c r="G90" s="158" t="s">
        <v>69</v>
      </c>
      <c r="H90" s="105" t="s">
        <v>173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99">
        <v>0</v>
      </c>
      <c r="AH90" s="99">
        <v>0</v>
      </c>
      <c r="AI90" s="99">
        <v>0</v>
      </c>
      <c r="AJ90" s="99">
        <v>0</v>
      </c>
      <c r="AK90" s="99">
        <v>0</v>
      </c>
      <c r="AL90" s="99">
        <v>0</v>
      </c>
      <c r="AM90" s="99">
        <v>0</v>
      </c>
      <c r="AN90" s="99">
        <v>0</v>
      </c>
      <c r="AO90" s="99">
        <v>0</v>
      </c>
      <c r="AP90" s="99">
        <v>0</v>
      </c>
      <c r="AQ90" s="99">
        <v>0</v>
      </c>
      <c r="AR90" s="99">
        <v>0</v>
      </c>
      <c r="AS90" s="99">
        <v>0</v>
      </c>
      <c r="AT90" s="99">
        <v>0</v>
      </c>
      <c r="AU90" s="99">
        <v>0</v>
      </c>
      <c r="AV90" s="99">
        <v>0</v>
      </c>
      <c r="AW90" s="99">
        <v>0</v>
      </c>
      <c r="AX90" s="99">
        <v>0</v>
      </c>
      <c r="AY90" s="99">
        <v>0</v>
      </c>
      <c r="AZ90" s="99">
        <v>0</v>
      </c>
    </row>
    <row r="91" spans="1:52" ht="31.15" customHeight="1" x14ac:dyDescent="0.25">
      <c r="A91" s="150">
        <v>2014</v>
      </c>
      <c r="B91" s="157">
        <v>8311</v>
      </c>
      <c r="C91" s="150">
        <v>1</v>
      </c>
      <c r="D91" s="102">
        <v>3</v>
      </c>
      <c r="E91" s="151">
        <v>5</v>
      </c>
      <c r="F91" s="102">
        <v>5</v>
      </c>
      <c r="G91" s="150"/>
      <c r="H91" s="105" t="s">
        <v>174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0</v>
      </c>
      <c r="O91" s="99">
        <v>0</v>
      </c>
      <c r="P91" s="99">
        <v>0</v>
      </c>
      <c r="Q91" s="99">
        <v>0</v>
      </c>
      <c r="R91" s="99">
        <v>0</v>
      </c>
      <c r="S91" s="99">
        <v>0</v>
      </c>
      <c r="T91" s="99">
        <v>0</v>
      </c>
      <c r="U91" s="99">
        <v>0</v>
      </c>
      <c r="V91" s="99">
        <v>0</v>
      </c>
      <c r="W91" s="99">
        <v>0</v>
      </c>
      <c r="X91" s="99">
        <v>0</v>
      </c>
      <c r="Y91" s="99">
        <v>0</v>
      </c>
      <c r="Z91" s="99">
        <v>0</v>
      </c>
      <c r="AA91" s="99">
        <v>0</v>
      </c>
      <c r="AB91" s="99">
        <v>0</v>
      </c>
      <c r="AC91" s="99">
        <v>0</v>
      </c>
      <c r="AD91" s="99">
        <v>0</v>
      </c>
      <c r="AE91" s="99">
        <v>0</v>
      </c>
      <c r="AF91" s="99">
        <v>0</v>
      </c>
      <c r="AG91" s="99">
        <v>0</v>
      </c>
      <c r="AH91" s="99">
        <v>0</v>
      </c>
      <c r="AI91" s="99">
        <v>0</v>
      </c>
      <c r="AJ91" s="99">
        <v>0</v>
      </c>
      <c r="AK91" s="99">
        <v>0</v>
      </c>
      <c r="AL91" s="99">
        <v>0</v>
      </c>
      <c r="AM91" s="99">
        <v>0</v>
      </c>
      <c r="AN91" s="99">
        <v>0</v>
      </c>
      <c r="AO91" s="99">
        <v>0</v>
      </c>
      <c r="AP91" s="99">
        <v>0</v>
      </c>
      <c r="AQ91" s="99">
        <v>0</v>
      </c>
      <c r="AR91" s="99">
        <v>0</v>
      </c>
      <c r="AS91" s="99">
        <v>0</v>
      </c>
      <c r="AT91" s="99">
        <v>0</v>
      </c>
      <c r="AU91" s="99">
        <v>0</v>
      </c>
      <c r="AV91" s="99">
        <v>0</v>
      </c>
      <c r="AW91" s="99">
        <v>0</v>
      </c>
      <c r="AX91" s="99">
        <v>0</v>
      </c>
      <c r="AY91" s="99">
        <v>0</v>
      </c>
      <c r="AZ91" s="99">
        <v>0</v>
      </c>
    </row>
    <row r="92" spans="1:52" ht="31.15" customHeight="1" x14ac:dyDescent="0.25">
      <c r="A92" s="150">
        <v>2014</v>
      </c>
      <c r="B92" s="157">
        <v>8311</v>
      </c>
      <c r="C92" s="150">
        <v>1</v>
      </c>
      <c r="D92" s="102">
        <v>3</v>
      </c>
      <c r="E92" s="151">
        <v>5</v>
      </c>
      <c r="F92" s="102">
        <v>5</v>
      </c>
      <c r="G92" s="158" t="s">
        <v>69</v>
      </c>
      <c r="H92" s="105" t="s">
        <v>175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9">
        <v>0</v>
      </c>
      <c r="Q92" s="99">
        <v>0</v>
      </c>
      <c r="R92" s="99">
        <v>0</v>
      </c>
      <c r="S92" s="99">
        <v>0</v>
      </c>
      <c r="T92" s="99">
        <v>0</v>
      </c>
      <c r="U92" s="99">
        <v>0</v>
      </c>
      <c r="V92" s="99">
        <v>0</v>
      </c>
      <c r="W92" s="99">
        <v>0</v>
      </c>
      <c r="X92" s="99">
        <v>0</v>
      </c>
      <c r="Y92" s="99">
        <v>0</v>
      </c>
      <c r="Z92" s="99">
        <v>0</v>
      </c>
      <c r="AA92" s="99">
        <v>0</v>
      </c>
      <c r="AB92" s="99">
        <v>0</v>
      </c>
      <c r="AC92" s="99">
        <v>0</v>
      </c>
      <c r="AD92" s="99">
        <v>0</v>
      </c>
      <c r="AE92" s="99">
        <v>0</v>
      </c>
      <c r="AF92" s="99">
        <v>0</v>
      </c>
      <c r="AG92" s="99">
        <v>0</v>
      </c>
      <c r="AH92" s="99">
        <v>0</v>
      </c>
      <c r="AI92" s="99">
        <v>0</v>
      </c>
      <c r="AJ92" s="99">
        <v>0</v>
      </c>
      <c r="AK92" s="99">
        <v>0</v>
      </c>
      <c r="AL92" s="99">
        <v>0</v>
      </c>
      <c r="AM92" s="99">
        <v>0</v>
      </c>
      <c r="AN92" s="99">
        <v>0</v>
      </c>
      <c r="AO92" s="99">
        <v>0</v>
      </c>
      <c r="AP92" s="99">
        <v>0</v>
      </c>
      <c r="AQ92" s="99">
        <v>0</v>
      </c>
      <c r="AR92" s="99">
        <v>0</v>
      </c>
      <c r="AS92" s="99">
        <v>0</v>
      </c>
      <c r="AT92" s="99">
        <v>0</v>
      </c>
      <c r="AU92" s="99">
        <v>0</v>
      </c>
      <c r="AV92" s="99">
        <v>0</v>
      </c>
      <c r="AW92" s="99">
        <v>0</v>
      </c>
      <c r="AX92" s="99">
        <v>0</v>
      </c>
      <c r="AY92" s="99">
        <v>0</v>
      </c>
      <c r="AZ92" s="99">
        <v>0</v>
      </c>
    </row>
    <row r="93" spans="1:52" ht="31.15" customHeight="1" x14ac:dyDescent="0.25">
      <c r="A93" s="150">
        <v>2014</v>
      </c>
      <c r="B93" s="157">
        <v>8311</v>
      </c>
      <c r="C93" s="150">
        <v>1</v>
      </c>
      <c r="D93" s="102">
        <v>3</v>
      </c>
      <c r="E93" s="151">
        <v>6</v>
      </c>
      <c r="F93" s="102"/>
      <c r="G93" s="150"/>
      <c r="H93" s="105" t="s">
        <v>176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0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99">
        <v>0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0</v>
      </c>
      <c r="AW93" s="99">
        <v>0</v>
      </c>
      <c r="AX93" s="99">
        <v>0</v>
      </c>
      <c r="AY93" s="99">
        <v>0</v>
      </c>
      <c r="AZ93" s="99">
        <v>0</v>
      </c>
    </row>
    <row r="94" spans="1:52" ht="31.15" customHeight="1" x14ac:dyDescent="0.25">
      <c r="A94" s="150">
        <v>2014</v>
      </c>
      <c r="B94" s="157">
        <v>8311</v>
      </c>
      <c r="C94" s="150">
        <v>1</v>
      </c>
      <c r="D94" s="102">
        <v>3</v>
      </c>
      <c r="E94" s="151">
        <v>6</v>
      </c>
      <c r="F94" s="102">
        <v>1</v>
      </c>
      <c r="G94" s="150"/>
      <c r="H94" s="105" t="s">
        <v>177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99">
        <v>0</v>
      </c>
      <c r="V94" s="99">
        <v>0</v>
      </c>
      <c r="W94" s="99">
        <v>0</v>
      </c>
      <c r="X94" s="99">
        <v>0</v>
      </c>
      <c r="Y94" s="99">
        <v>0</v>
      </c>
      <c r="Z94" s="99">
        <v>0</v>
      </c>
      <c r="AA94" s="99">
        <v>0</v>
      </c>
      <c r="AB94" s="99">
        <v>0</v>
      </c>
      <c r="AC94" s="99">
        <v>0</v>
      </c>
      <c r="AD94" s="99">
        <v>0</v>
      </c>
      <c r="AE94" s="99">
        <v>0</v>
      </c>
      <c r="AF94" s="99">
        <v>0</v>
      </c>
      <c r="AG94" s="99">
        <v>0</v>
      </c>
      <c r="AH94" s="99">
        <v>0</v>
      </c>
      <c r="AI94" s="99">
        <v>0</v>
      </c>
      <c r="AJ94" s="99">
        <v>0</v>
      </c>
      <c r="AK94" s="99">
        <v>0</v>
      </c>
      <c r="AL94" s="99">
        <v>0</v>
      </c>
      <c r="AM94" s="99">
        <v>0</v>
      </c>
      <c r="AN94" s="99">
        <v>0</v>
      </c>
      <c r="AO94" s="99">
        <v>0</v>
      </c>
      <c r="AP94" s="99">
        <v>0</v>
      </c>
      <c r="AQ94" s="99">
        <v>0</v>
      </c>
      <c r="AR94" s="99">
        <v>0</v>
      </c>
      <c r="AS94" s="99">
        <v>0</v>
      </c>
      <c r="AT94" s="99">
        <v>0</v>
      </c>
      <c r="AU94" s="99">
        <v>0</v>
      </c>
      <c r="AV94" s="99">
        <v>0</v>
      </c>
      <c r="AW94" s="99">
        <v>0</v>
      </c>
      <c r="AX94" s="99">
        <v>0</v>
      </c>
      <c r="AY94" s="99">
        <v>0</v>
      </c>
      <c r="AZ94" s="99">
        <v>0</v>
      </c>
    </row>
    <row r="95" spans="1:52" ht="31.15" customHeight="1" x14ac:dyDescent="0.25">
      <c r="A95" s="150">
        <v>2014</v>
      </c>
      <c r="B95" s="157">
        <v>8311</v>
      </c>
      <c r="C95" s="150">
        <v>1</v>
      </c>
      <c r="D95" s="102">
        <v>3</v>
      </c>
      <c r="E95" s="151">
        <v>6</v>
      </c>
      <c r="F95" s="102">
        <v>1</v>
      </c>
      <c r="G95" s="158" t="s">
        <v>69</v>
      </c>
      <c r="H95" s="105" t="s">
        <v>178</v>
      </c>
      <c r="I95" s="99">
        <v>0</v>
      </c>
      <c r="J95" s="99">
        <v>0</v>
      </c>
      <c r="K95" s="99">
        <v>0</v>
      </c>
      <c r="L95" s="99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99">
        <v>0</v>
      </c>
      <c r="AH95" s="99">
        <v>0</v>
      </c>
      <c r="AI95" s="99">
        <v>0</v>
      </c>
      <c r="AJ95" s="99">
        <v>0</v>
      </c>
      <c r="AK95" s="99">
        <v>0</v>
      </c>
      <c r="AL95" s="99">
        <v>0</v>
      </c>
      <c r="AM95" s="99">
        <v>0</v>
      </c>
      <c r="AN95" s="99">
        <v>0</v>
      </c>
      <c r="AO95" s="99">
        <v>0</v>
      </c>
      <c r="AP95" s="99">
        <v>0</v>
      </c>
      <c r="AQ95" s="99">
        <v>0</v>
      </c>
      <c r="AR95" s="99">
        <v>0</v>
      </c>
      <c r="AS95" s="99">
        <v>0</v>
      </c>
      <c r="AT95" s="99">
        <v>0</v>
      </c>
      <c r="AU95" s="99">
        <v>0</v>
      </c>
      <c r="AV95" s="99">
        <v>0</v>
      </c>
      <c r="AW95" s="99">
        <v>0</v>
      </c>
      <c r="AX95" s="99">
        <v>0</v>
      </c>
      <c r="AY95" s="99">
        <v>0</v>
      </c>
      <c r="AZ95" s="99">
        <v>0</v>
      </c>
    </row>
    <row r="96" spans="1:52" ht="31.15" customHeight="1" x14ac:dyDescent="0.25">
      <c r="A96" s="150">
        <v>2014</v>
      </c>
      <c r="B96" s="157">
        <v>8311</v>
      </c>
      <c r="C96" s="150">
        <v>1</v>
      </c>
      <c r="D96" s="102">
        <v>3</v>
      </c>
      <c r="E96" s="151">
        <v>7</v>
      </c>
      <c r="F96" s="102"/>
      <c r="G96" s="150"/>
      <c r="H96" s="105" t="s">
        <v>179</v>
      </c>
      <c r="I96" s="99">
        <v>0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99">
        <v>0</v>
      </c>
      <c r="V96" s="99">
        <v>0</v>
      </c>
      <c r="W96" s="99">
        <v>0</v>
      </c>
      <c r="X96" s="99">
        <v>0</v>
      </c>
      <c r="Y96" s="99">
        <v>0</v>
      </c>
      <c r="Z96" s="99">
        <v>0</v>
      </c>
      <c r="AA96" s="99">
        <v>0</v>
      </c>
      <c r="AB96" s="99">
        <v>0</v>
      </c>
      <c r="AC96" s="99">
        <v>0</v>
      </c>
      <c r="AD96" s="99">
        <v>0</v>
      </c>
      <c r="AE96" s="99">
        <v>0</v>
      </c>
      <c r="AF96" s="99">
        <v>0</v>
      </c>
      <c r="AG96" s="99">
        <v>0</v>
      </c>
      <c r="AH96" s="99">
        <v>0</v>
      </c>
      <c r="AI96" s="99">
        <v>0</v>
      </c>
      <c r="AJ96" s="99">
        <v>0</v>
      </c>
      <c r="AK96" s="99">
        <v>0</v>
      </c>
      <c r="AL96" s="99">
        <v>0</v>
      </c>
      <c r="AM96" s="99">
        <v>0</v>
      </c>
      <c r="AN96" s="99">
        <v>0</v>
      </c>
      <c r="AO96" s="99">
        <v>0</v>
      </c>
      <c r="AP96" s="99">
        <v>0</v>
      </c>
      <c r="AQ96" s="99">
        <v>0</v>
      </c>
      <c r="AR96" s="99">
        <v>0</v>
      </c>
      <c r="AS96" s="99">
        <v>0</v>
      </c>
      <c r="AT96" s="99">
        <v>0</v>
      </c>
      <c r="AU96" s="99">
        <v>0</v>
      </c>
      <c r="AV96" s="99">
        <v>0</v>
      </c>
      <c r="AW96" s="99">
        <v>0</v>
      </c>
      <c r="AX96" s="99">
        <v>0</v>
      </c>
      <c r="AY96" s="99">
        <v>0</v>
      </c>
      <c r="AZ96" s="99">
        <v>0</v>
      </c>
    </row>
    <row r="97" spans="1:52" ht="31.15" customHeight="1" x14ac:dyDescent="0.25">
      <c r="A97" s="150">
        <v>2014</v>
      </c>
      <c r="B97" s="157">
        <v>8311</v>
      </c>
      <c r="C97" s="150">
        <v>1</v>
      </c>
      <c r="D97" s="102">
        <v>3</v>
      </c>
      <c r="E97" s="151">
        <v>7</v>
      </c>
      <c r="F97" s="102">
        <v>1</v>
      </c>
      <c r="G97" s="150"/>
      <c r="H97" s="105" t="s">
        <v>180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99">
        <v>0</v>
      </c>
      <c r="AO97" s="99">
        <v>0</v>
      </c>
      <c r="AP97" s="99">
        <v>0</v>
      </c>
      <c r="AQ97" s="99">
        <v>0</v>
      </c>
      <c r="AR97" s="99">
        <v>0</v>
      </c>
      <c r="AS97" s="99">
        <v>0</v>
      </c>
      <c r="AT97" s="99">
        <v>0</v>
      </c>
      <c r="AU97" s="99">
        <v>0</v>
      </c>
      <c r="AV97" s="99">
        <v>0</v>
      </c>
      <c r="AW97" s="99">
        <v>0</v>
      </c>
      <c r="AX97" s="99">
        <v>0</v>
      </c>
      <c r="AY97" s="99">
        <v>0</v>
      </c>
      <c r="AZ97" s="99">
        <v>0</v>
      </c>
    </row>
    <row r="98" spans="1:52" ht="31.15" customHeight="1" x14ac:dyDescent="0.25">
      <c r="A98" s="150">
        <v>2014</v>
      </c>
      <c r="B98" s="157">
        <v>8311</v>
      </c>
      <c r="C98" s="150">
        <v>1</v>
      </c>
      <c r="D98" s="102">
        <v>3</v>
      </c>
      <c r="E98" s="151">
        <v>7</v>
      </c>
      <c r="F98" s="102">
        <v>1</v>
      </c>
      <c r="G98" s="158" t="s">
        <v>75</v>
      </c>
      <c r="H98" s="105" t="s">
        <v>181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99">
        <v>0</v>
      </c>
      <c r="AH98" s="99">
        <v>0</v>
      </c>
      <c r="AI98" s="99">
        <v>0</v>
      </c>
      <c r="AJ98" s="99">
        <v>0</v>
      </c>
      <c r="AK98" s="99">
        <v>0</v>
      </c>
      <c r="AL98" s="99">
        <v>0</v>
      </c>
      <c r="AM98" s="99">
        <v>0</v>
      </c>
      <c r="AN98" s="99">
        <v>0</v>
      </c>
      <c r="AO98" s="99">
        <v>0</v>
      </c>
      <c r="AP98" s="99">
        <v>0</v>
      </c>
      <c r="AQ98" s="99">
        <v>0</v>
      </c>
      <c r="AR98" s="99">
        <v>0</v>
      </c>
      <c r="AS98" s="99">
        <v>0</v>
      </c>
      <c r="AT98" s="99">
        <v>0</v>
      </c>
      <c r="AU98" s="99">
        <v>0</v>
      </c>
      <c r="AV98" s="99">
        <v>0</v>
      </c>
      <c r="AW98" s="99">
        <v>0</v>
      </c>
      <c r="AX98" s="99">
        <v>0</v>
      </c>
      <c r="AY98" s="99">
        <v>0</v>
      </c>
      <c r="AZ98" s="99">
        <v>0</v>
      </c>
    </row>
    <row r="99" spans="1:52" ht="31.15" customHeight="1" x14ac:dyDescent="0.25">
      <c r="A99" s="150">
        <v>2014</v>
      </c>
      <c r="B99" s="157">
        <v>8311</v>
      </c>
      <c r="C99" s="150">
        <v>1</v>
      </c>
      <c r="D99" s="102">
        <v>3</v>
      </c>
      <c r="E99" s="151">
        <v>7</v>
      </c>
      <c r="F99" s="102">
        <v>2</v>
      </c>
      <c r="G99" s="150"/>
      <c r="H99" s="105" t="s">
        <v>182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99">
        <v>0</v>
      </c>
      <c r="AO99" s="99">
        <v>0</v>
      </c>
      <c r="AP99" s="99">
        <v>0</v>
      </c>
      <c r="AQ99" s="99">
        <v>0</v>
      </c>
      <c r="AR99" s="99">
        <v>0</v>
      </c>
      <c r="AS99" s="99">
        <v>0</v>
      </c>
      <c r="AT99" s="99">
        <v>0</v>
      </c>
      <c r="AU99" s="99">
        <v>0</v>
      </c>
      <c r="AV99" s="99">
        <v>0</v>
      </c>
      <c r="AW99" s="99">
        <v>0</v>
      </c>
      <c r="AX99" s="99">
        <v>0</v>
      </c>
      <c r="AY99" s="99">
        <v>0</v>
      </c>
      <c r="AZ99" s="99">
        <v>0</v>
      </c>
    </row>
    <row r="100" spans="1:52" ht="31.15" customHeight="1" x14ac:dyDescent="0.25">
      <c r="A100" s="150">
        <v>2014</v>
      </c>
      <c r="B100" s="157">
        <v>8311</v>
      </c>
      <c r="C100" s="150">
        <v>1</v>
      </c>
      <c r="D100" s="102">
        <v>3</v>
      </c>
      <c r="E100" s="151">
        <v>7</v>
      </c>
      <c r="F100" s="102">
        <v>2</v>
      </c>
      <c r="G100" s="158" t="s">
        <v>75</v>
      </c>
      <c r="H100" s="105" t="s">
        <v>183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9">
        <v>0</v>
      </c>
      <c r="Q100" s="99">
        <v>0</v>
      </c>
      <c r="R100" s="99">
        <v>0</v>
      </c>
      <c r="S100" s="99">
        <v>0</v>
      </c>
      <c r="T100" s="99">
        <v>0</v>
      </c>
      <c r="U100" s="99">
        <v>0</v>
      </c>
      <c r="V100" s="99">
        <v>0</v>
      </c>
      <c r="W100" s="99">
        <v>0</v>
      </c>
      <c r="X100" s="99">
        <v>0</v>
      </c>
      <c r="Y100" s="99">
        <v>0</v>
      </c>
      <c r="Z100" s="99">
        <v>0</v>
      </c>
      <c r="AA100" s="99">
        <v>0</v>
      </c>
      <c r="AB100" s="99">
        <v>0</v>
      </c>
      <c r="AC100" s="99">
        <v>0</v>
      </c>
      <c r="AD100" s="99">
        <v>0</v>
      </c>
      <c r="AE100" s="99">
        <v>0</v>
      </c>
      <c r="AF100" s="99">
        <v>0</v>
      </c>
      <c r="AG100" s="99">
        <v>0</v>
      </c>
      <c r="AH100" s="99">
        <v>0</v>
      </c>
      <c r="AI100" s="99">
        <v>0</v>
      </c>
      <c r="AJ100" s="99">
        <v>0</v>
      </c>
      <c r="AK100" s="99">
        <v>0</v>
      </c>
      <c r="AL100" s="99">
        <v>0</v>
      </c>
      <c r="AM100" s="99">
        <v>0</v>
      </c>
      <c r="AN100" s="99">
        <v>0</v>
      </c>
      <c r="AO100" s="99">
        <v>0</v>
      </c>
      <c r="AP100" s="99">
        <v>0</v>
      </c>
      <c r="AQ100" s="99">
        <v>0</v>
      </c>
      <c r="AR100" s="99">
        <v>0</v>
      </c>
      <c r="AS100" s="99">
        <v>0</v>
      </c>
      <c r="AT100" s="99">
        <v>0</v>
      </c>
      <c r="AU100" s="99">
        <v>0</v>
      </c>
      <c r="AV100" s="99">
        <v>0</v>
      </c>
      <c r="AW100" s="99">
        <v>0</v>
      </c>
      <c r="AX100" s="99">
        <v>0</v>
      </c>
      <c r="AY100" s="99">
        <v>0</v>
      </c>
      <c r="AZ100" s="99">
        <v>0</v>
      </c>
    </row>
    <row r="101" spans="1:52" ht="31.15" customHeight="1" x14ac:dyDescent="0.25">
      <c r="A101" s="150">
        <v>2014</v>
      </c>
      <c r="B101" s="157">
        <v>8311</v>
      </c>
      <c r="C101" s="150">
        <v>1</v>
      </c>
      <c r="D101" s="102">
        <v>3</v>
      </c>
      <c r="E101" s="151">
        <v>7</v>
      </c>
      <c r="F101" s="102">
        <v>5</v>
      </c>
      <c r="G101" s="150"/>
      <c r="H101" s="105" t="s">
        <v>184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9">
        <v>0</v>
      </c>
      <c r="Q101" s="99">
        <v>0</v>
      </c>
      <c r="R101" s="99">
        <v>0</v>
      </c>
      <c r="S101" s="99">
        <v>0</v>
      </c>
      <c r="T101" s="99">
        <v>0</v>
      </c>
      <c r="U101" s="99">
        <v>0</v>
      </c>
      <c r="V101" s="99">
        <v>0</v>
      </c>
      <c r="W101" s="99">
        <v>0</v>
      </c>
      <c r="X101" s="99">
        <v>0</v>
      </c>
      <c r="Y101" s="99">
        <v>0</v>
      </c>
      <c r="Z101" s="99">
        <v>0</v>
      </c>
      <c r="AA101" s="99">
        <v>0</v>
      </c>
      <c r="AB101" s="99">
        <v>0</v>
      </c>
      <c r="AC101" s="99">
        <v>0</v>
      </c>
      <c r="AD101" s="99">
        <v>0</v>
      </c>
      <c r="AE101" s="99">
        <v>0</v>
      </c>
      <c r="AF101" s="99">
        <v>0</v>
      </c>
      <c r="AG101" s="99">
        <v>0</v>
      </c>
      <c r="AH101" s="99">
        <v>0</v>
      </c>
      <c r="AI101" s="99">
        <v>0</v>
      </c>
      <c r="AJ101" s="99">
        <v>0</v>
      </c>
      <c r="AK101" s="99">
        <v>0</v>
      </c>
      <c r="AL101" s="99">
        <v>0</v>
      </c>
      <c r="AM101" s="99">
        <v>0</v>
      </c>
      <c r="AN101" s="99">
        <v>0</v>
      </c>
      <c r="AO101" s="99">
        <v>0</v>
      </c>
      <c r="AP101" s="99">
        <v>0</v>
      </c>
      <c r="AQ101" s="99">
        <v>0</v>
      </c>
      <c r="AR101" s="99">
        <v>0</v>
      </c>
      <c r="AS101" s="99">
        <v>0</v>
      </c>
      <c r="AT101" s="99">
        <v>0</v>
      </c>
      <c r="AU101" s="99">
        <v>0</v>
      </c>
      <c r="AV101" s="99">
        <v>0</v>
      </c>
      <c r="AW101" s="99">
        <v>0</v>
      </c>
      <c r="AX101" s="99">
        <v>0</v>
      </c>
      <c r="AY101" s="99">
        <v>0</v>
      </c>
      <c r="AZ101" s="99">
        <v>0</v>
      </c>
    </row>
    <row r="102" spans="1:52" ht="31.15" customHeight="1" x14ac:dyDescent="0.25">
      <c r="A102" s="150">
        <v>2014</v>
      </c>
      <c r="B102" s="157">
        <v>8311</v>
      </c>
      <c r="C102" s="150">
        <v>1</v>
      </c>
      <c r="D102" s="102">
        <v>3</v>
      </c>
      <c r="E102" s="151">
        <v>7</v>
      </c>
      <c r="F102" s="102">
        <v>5</v>
      </c>
      <c r="G102" s="158" t="s">
        <v>75</v>
      </c>
      <c r="H102" s="105" t="s">
        <v>185</v>
      </c>
      <c r="I102" s="99">
        <v>0</v>
      </c>
      <c r="J102" s="99">
        <v>0</v>
      </c>
      <c r="K102" s="99">
        <v>0</v>
      </c>
      <c r="L102" s="99">
        <v>0</v>
      </c>
      <c r="M102" s="99">
        <v>0</v>
      </c>
      <c r="N102" s="99">
        <v>0</v>
      </c>
      <c r="O102" s="99">
        <v>0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99">
        <v>0</v>
      </c>
      <c r="X102" s="9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99">
        <v>0</v>
      </c>
      <c r="AH102" s="99">
        <v>0</v>
      </c>
      <c r="AI102" s="99">
        <v>0</v>
      </c>
      <c r="AJ102" s="99">
        <v>0</v>
      </c>
      <c r="AK102" s="99">
        <v>0</v>
      </c>
      <c r="AL102" s="99">
        <v>0</v>
      </c>
      <c r="AM102" s="99">
        <v>0</v>
      </c>
      <c r="AN102" s="99">
        <v>0</v>
      </c>
      <c r="AO102" s="99">
        <v>0</v>
      </c>
      <c r="AP102" s="99">
        <v>0</v>
      </c>
      <c r="AQ102" s="99">
        <v>0</v>
      </c>
      <c r="AR102" s="99">
        <v>0</v>
      </c>
      <c r="AS102" s="99">
        <v>0</v>
      </c>
      <c r="AT102" s="99">
        <v>0</v>
      </c>
      <c r="AU102" s="99">
        <v>0</v>
      </c>
      <c r="AV102" s="99">
        <v>0</v>
      </c>
      <c r="AW102" s="99">
        <v>0</v>
      </c>
      <c r="AX102" s="99">
        <v>0</v>
      </c>
      <c r="AY102" s="99">
        <v>0</v>
      </c>
      <c r="AZ102" s="99">
        <v>0</v>
      </c>
    </row>
    <row r="103" spans="1:52" ht="31.15" customHeight="1" x14ac:dyDescent="0.25">
      <c r="A103" s="150">
        <v>2014</v>
      </c>
      <c r="B103" s="157">
        <v>8311</v>
      </c>
      <c r="C103" s="150">
        <v>1</v>
      </c>
      <c r="D103" s="102">
        <v>3</v>
      </c>
      <c r="E103" s="151">
        <v>8</v>
      </c>
      <c r="F103" s="102"/>
      <c r="G103" s="150"/>
      <c r="H103" s="105" t="s">
        <v>186</v>
      </c>
      <c r="I103" s="99">
        <v>0</v>
      </c>
      <c r="J103" s="99">
        <v>0</v>
      </c>
      <c r="K103" s="99">
        <v>0</v>
      </c>
      <c r="L103" s="99">
        <v>0</v>
      </c>
      <c r="M103" s="99">
        <v>0</v>
      </c>
      <c r="N103" s="99">
        <v>0</v>
      </c>
      <c r="O103" s="99">
        <v>0</v>
      </c>
      <c r="P103" s="99">
        <v>0</v>
      </c>
      <c r="Q103" s="99">
        <v>0</v>
      </c>
      <c r="R103" s="99">
        <v>0</v>
      </c>
      <c r="S103" s="99">
        <v>0</v>
      </c>
      <c r="T103" s="99">
        <v>0</v>
      </c>
      <c r="U103" s="99">
        <v>0</v>
      </c>
      <c r="V103" s="99">
        <v>0</v>
      </c>
      <c r="W103" s="99">
        <v>0</v>
      </c>
      <c r="X103" s="99">
        <v>0</v>
      </c>
      <c r="Y103" s="99">
        <v>0</v>
      </c>
      <c r="Z103" s="99">
        <v>0</v>
      </c>
      <c r="AA103" s="99">
        <v>0</v>
      </c>
      <c r="AB103" s="99">
        <v>0</v>
      </c>
      <c r="AC103" s="99">
        <v>0</v>
      </c>
      <c r="AD103" s="99">
        <v>0</v>
      </c>
      <c r="AE103" s="99">
        <v>0</v>
      </c>
      <c r="AF103" s="99">
        <v>0</v>
      </c>
      <c r="AG103" s="99">
        <v>0</v>
      </c>
      <c r="AH103" s="99">
        <v>0</v>
      </c>
      <c r="AI103" s="99">
        <v>0</v>
      </c>
      <c r="AJ103" s="99">
        <v>0</v>
      </c>
      <c r="AK103" s="99">
        <v>0</v>
      </c>
      <c r="AL103" s="99">
        <v>0</v>
      </c>
      <c r="AM103" s="99">
        <v>0</v>
      </c>
      <c r="AN103" s="99">
        <v>0</v>
      </c>
      <c r="AO103" s="99">
        <v>0</v>
      </c>
      <c r="AP103" s="99">
        <v>0</v>
      </c>
      <c r="AQ103" s="99">
        <v>0</v>
      </c>
      <c r="AR103" s="99">
        <v>0</v>
      </c>
      <c r="AS103" s="99">
        <v>0</v>
      </c>
      <c r="AT103" s="99">
        <v>0</v>
      </c>
      <c r="AU103" s="99">
        <v>0</v>
      </c>
      <c r="AV103" s="99">
        <v>0</v>
      </c>
      <c r="AW103" s="99">
        <v>0</v>
      </c>
      <c r="AX103" s="99">
        <v>0</v>
      </c>
      <c r="AY103" s="99">
        <v>0</v>
      </c>
      <c r="AZ103" s="99">
        <v>0</v>
      </c>
    </row>
    <row r="104" spans="1:52" ht="31.15" customHeight="1" x14ac:dyDescent="0.25">
      <c r="A104" s="150">
        <v>2014</v>
      </c>
      <c r="B104" s="157">
        <v>8311</v>
      </c>
      <c r="C104" s="150">
        <v>1</v>
      </c>
      <c r="D104" s="102">
        <v>3</v>
      </c>
      <c r="E104" s="151">
        <v>8</v>
      </c>
      <c r="F104" s="102">
        <v>1</v>
      </c>
      <c r="G104" s="150"/>
      <c r="H104" s="105" t="s">
        <v>187</v>
      </c>
      <c r="I104" s="99">
        <v>0</v>
      </c>
      <c r="J104" s="99">
        <v>0</v>
      </c>
      <c r="K104" s="99">
        <v>0</v>
      </c>
      <c r="L104" s="99">
        <v>0</v>
      </c>
      <c r="M104" s="99">
        <v>0</v>
      </c>
      <c r="N104" s="99">
        <v>0</v>
      </c>
      <c r="O104" s="99">
        <v>0</v>
      </c>
      <c r="P104" s="99">
        <v>0</v>
      </c>
      <c r="Q104" s="99">
        <v>0</v>
      </c>
      <c r="R104" s="99">
        <v>0</v>
      </c>
      <c r="S104" s="99">
        <v>0</v>
      </c>
      <c r="T104" s="99">
        <v>0</v>
      </c>
      <c r="U104" s="99">
        <v>0</v>
      </c>
      <c r="V104" s="99">
        <v>0</v>
      </c>
      <c r="W104" s="99">
        <v>0</v>
      </c>
      <c r="X104" s="99">
        <v>0</v>
      </c>
      <c r="Y104" s="99">
        <v>0</v>
      </c>
      <c r="Z104" s="99">
        <v>0</v>
      </c>
      <c r="AA104" s="99">
        <v>0</v>
      </c>
      <c r="AB104" s="99">
        <v>0</v>
      </c>
      <c r="AC104" s="99">
        <v>0</v>
      </c>
      <c r="AD104" s="99">
        <v>0</v>
      </c>
      <c r="AE104" s="99">
        <v>0</v>
      </c>
      <c r="AF104" s="99">
        <v>0</v>
      </c>
      <c r="AG104" s="99">
        <v>0</v>
      </c>
      <c r="AH104" s="99">
        <v>0</v>
      </c>
      <c r="AI104" s="99">
        <v>0</v>
      </c>
      <c r="AJ104" s="99">
        <v>0</v>
      </c>
      <c r="AK104" s="99">
        <v>0</v>
      </c>
      <c r="AL104" s="99">
        <v>0</v>
      </c>
      <c r="AM104" s="99">
        <v>0</v>
      </c>
      <c r="AN104" s="99">
        <v>0</v>
      </c>
      <c r="AO104" s="99">
        <v>0</v>
      </c>
      <c r="AP104" s="99">
        <v>0</v>
      </c>
      <c r="AQ104" s="99">
        <v>0</v>
      </c>
      <c r="AR104" s="99">
        <v>0</v>
      </c>
      <c r="AS104" s="99">
        <v>0</v>
      </c>
      <c r="AT104" s="99">
        <v>0</v>
      </c>
      <c r="AU104" s="99">
        <v>0</v>
      </c>
      <c r="AV104" s="99">
        <v>0</v>
      </c>
      <c r="AW104" s="99">
        <v>0</v>
      </c>
      <c r="AX104" s="99">
        <v>0</v>
      </c>
      <c r="AY104" s="99">
        <v>0</v>
      </c>
      <c r="AZ104" s="99">
        <v>0</v>
      </c>
    </row>
    <row r="105" spans="1:52" ht="31.15" customHeight="1" x14ac:dyDescent="0.25">
      <c r="A105" s="150">
        <v>2014</v>
      </c>
      <c r="B105" s="157">
        <v>8311</v>
      </c>
      <c r="C105" s="150">
        <v>1</v>
      </c>
      <c r="D105" s="102">
        <v>3</v>
      </c>
      <c r="E105" s="151">
        <v>8</v>
      </c>
      <c r="F105" s="102">
        <v>1</v>
      </c>
      <c r="G105" s="158" t="s">
        <v>75</v>
      </c>
      <c r="H105" s="105" t="s">
        <v>188</v>
      </c>
      <c r="I105" s="99">
        <v>0</v>
      </c>
      <c r="J105" s="99">
        <v>0</v>
      </c>
      <c r="K105" s="99">
        <v>0</v>
      </c>
      <c r="L105" s="99">
        <v>0</v>
      </c>
      <c r="M105" s="99">
        <v>0</v>
      </c>
      <c r="N105" s="99">
        <v>0</v>
      </c>
      <c r="O105" s="99">
        <v>0</v>
      </c>
      <c r="P105" s="99">
        <v>0</v>
      </c>
      <c r="Q105" s="99">
        <v>0</v>
      </c>
      <c r="R105" s="99">
        <v>0</v>
      </c>
      <c r="S105" s="99">
        <v>0</v>
      </c>
      <c r="T105" s="99">
        <v>0</v>
      </c>
      <c r="U105" s="99">
        <v>0</v>
      </c>
      <c r="V105" s="99">
        <v>0</v>
      </c>
      <c r="W105" s="99">
        <v>0</v>
      </c>
      <c r="X105" s="99">
        <v>0</v>
      </c>
      <c r="Y105" s="99">
        <v>0</v>
      </c>
      <c r="Z105" s="99">
        <v>0</v>
      </c>
      <c r="AA105" s="99">
        <v>0</v>
      </c>
      <c r="AB105" s="99">
        <v>0</v>
      </c>
      <c r="AC105" s="99">
        <v>0</v>
      </c>
      <c r="AD105" s="99">
        <v>0</v>
      </c>
      <c r="AE105" s="99">
        <v>0</v>
      </c>
      <c r="AF105" s="99">
        <v>0</v>
      </c>
      <c r="AG105" s="99">
        <v>0</v>
      </c>
      <c r="AH105" s="99">
        <v>0</v>
      </c>
      <c r="AI105" s="99">
        <v>0</v>
      </c>
      <c r="AJ105" s="99">
        <v>0</v>
      </c>
      <c r="AK105" s="99">
        <v>0</v>
      </c>
      <c r="AL105" s="99">
        <v>0</v>
      </c>
      <c r="AM105" s="99">
        <v>0</v>
      </c>
      <c r="AN105" s="99">
        <v>0</v>
      </c>
      <c r="AO105" s="99">
        <v>0</v>
      </c>
      <c r="AP105" s="99">
        <v>0</v>
      </c>
      <c r="AQ105" s="99">
        <v>0</v>
      </c>
      <c r="AR105" s="99">
        <v>0</v>
      </c>
      <c r="AS105" s="99">
        <v>0</v>
      </c>
      <c r="AT105" s="99">
        <v>0</v>
      </c>
      <c r="AU105" s="99">
        <v>0</v>
      </c>
      <c r="AV105" s="99">
        <v>0</v>
      </c>
      <c r="AW105" s="99">
        <v>0</v>
      </c>
      <c r="AX105" s="99">
        <v>0</v>
      </c>
      <c r="AY105" s="99">
        <v>0</v>
      </c>
      <c r="AZ105" s="99">
        <v>0</v>
      </c>
    </row>
    <row r="106" spans="1:52" ht="31.15" customHeight="1" x14ac:dyDescent="0.25">
      <c r="A106" s="150">
        <v>2014</v>
      </c>
      <c r="B106" s="157">
        <v>8311</v>
      </c>
      <c r="C106" s="150">
        <v>1</v>
      </c>
      <c r="D106" s="102">
        <v>3</v>
      </c>
      <c r="E106" s="151">
        <v>8</v>
      </c>
      <c r="F106" s="102">
        <v>2</v>
      </c>
      <c r="G106" s="150"/>
      <c r="H106" s="105" t="s">
        <v>189</v>
      </c>
      <c r="I106" s="99">
        <v>0</v>
      </c>
      <c r="J106" s="99">
        <v>0</v>
      </c>
      <c r="K106" s="99">
        <v>0</v>
      </c>
      <c r="L106" s="99">
        <v>0</v>
      </c>
      <c r="M106" s="99">
        <v>0</v>
      </c>
      <c r="N106" s="99">
        <v>0</v>
      </c>
      <c r="O106" s="99">
        <v>0</v>
      </c>
      <c r="P106" s="99">
        <v>0</v>
      </c>
      <c r="Q106" s="99">
        <v>0</v>
      </c>
      <c r="R106" s="99">
        <v>0</v>
      </c>
      <c r="S106" s="99">
        <v>0</v>
      </c>
      <c r="T106" s="99">
        <v>0</v>
      </c>
      <c r="U106" s="99">
        <v>0</v>
      </c>
      <c r="V106" s="99">
        <v>0</v>
      </c>
      <c r="W106" s="99">
        <v>0</v>
      </c>
      <c r="X106" s="99">
        <v>0</v>
      </c>
      <c r="Y106" s="99">
        <v>0</v>
      </c>
      <c r="Z106" s="99">
        <v>0</v>
      </c>
      <c r="AA106" s="99">
        <v>0</v>
      </c>
      <c r="AB106" s="99">
        <v>0</v>
      </c>
      <c r="AC106" s="99">
        <v>0</v>
      </c>
      <c r="AD106" s="99">
        <v>0</v>
      </c>
      <c r="AE106" s="99">
        <v>0</v>
      </c>
      <c r="AF106" s="99">
        <v>0</v>
      </c>
      <c r="AG106" s="99">
        <v>0</v>
      </c>
      <c r="AH106" s="99">
        <v>0</v>
      </c>
      <c r="AI106" s="99">
        <v>0</v>
      </c>
      <c r="AJ106" s="99">
        <v>0</v>
      </c>
      <c r="AK106" s="99">
        <v>0</v>
      </c>
      <c r="AL106" s="99">
        <v>0</v>
      </c>
      <c r="AM106" s="99">
        <v>0</v>
      </c>
      <c r="AN106" s="99">
        <v>0</v>
      </c>
      <c r="AO106" s="99">
        <v>0</v>
      </c>
      <c r="AP106" s="99">
        <v>0</v>
      </c>
      <c r="AQ106" s="99">
        <v>0</v>
      </c>
      <c r="AR106" s="99">
        <v>0</v>
      </c>
      <c r="AS106" s="99">
        <v>0</v>
      </c>
      <c r="AT106" s="99">
        <v>0</v>
      </c>
      <c r="AU106" s="99">
        <v>0</v>
      </c>
      <c r="AV106" s="99">
        <v>0</v>
      </c>
      <c r="AW106" s="99">
        <v>0</v>
      </c>
      <c r="AX106" s="99">
        <v>0</v>
      </c>
      <c r="AY106" s="99">
        <v>0</v>
      </c>
      <c r="AZ106" s="99">
        <v>0</v>
      </c>
    </row>
    <row r="107" spans="1:52" ht="31.15" customHeight="1" x14ac:dyDescent="0.25">
      <c r="A107" s="150">
        <v>2014</v>
      </c>
      <c r="B107" s="157">
        <v>8311</v>
      </c>
      <c r="C107" s="150">
        <v>1</v>
      </c>
      <c r="D107" s="102">
        <v>3</v>
      </c>
      <c r="E107" s="151">
        <v>8</v>
      </c>
      <c r="F107" s="102">
        <v>2</v>
      </c>
      <c r="G107" s="158" t="s">
        <v>69</v>
      </c>
      <c r="H107" s="105" t="s">
        <v>190</v>
      </c>
      <c r="I107" s="99">
        <v>0</v>
      </c>
      <c r="J107" s="99">
        <v>0</v>
      </c>
      <c r="K107" s="99">
        <v>0</v>
      </c>
      <c r="L107" s="99">
        <v>0</v>
      </c>
      <c r="M107" s="99">
        <v>0</v>
      </c>
      <c r="N107" s="99">
        <v>0</v>
      </c>
      <c r="O107" s="99">
        <v>0</v>
      </c>
      <c r="P107" s="99">
        <v>0</v>
      </c>
      <c r="Q107" s="99">
        <v>0</v>
      </c>
      <c r="R107" s="99">
        <v>0</v>
      </c>
      <c r="S107" s="99">
        <v>0</v>
      </c>
      <c r="T107" s="99">
        <v>0</v>
      </c>
      <c r="U107" s="99">
        <v>0</v>
      </c>
      <c r="V107" s="99">
        <v>0</v>
      </c>
      <c r="W107" s="99">
        <v>0</v>
      </c>
      <c r="X107" s="99">
        <v>0</v>
      </c>
      <c r="Y107" s="99">
        <v>0</v>
      </c>
      <c r="Z107" s="99">
        <v>0</v>
      </c>
      <c r="AA107" s="99">
        <v>0</v>
      </c>
      <c r="AB107" s="99">
        <v>0</v>
      </c>
      <c r="AC107" s="99">
        <v>0</v>
      </c>
      <c r="AD107" s="99">
        <v>0</v>
      </c>
      <c r="AE107" s="99">
        <v>0</v>
      </c>
      <c r="AF107" s="99">
        <v>0</v>
      </c>
      <c r="AG107" s="99">
        <v>0</v>
      </c>
      <c r="AH107" s="99">
        <v>0</v>
      </c>
      <c r="AI107" s="99">
        <v>0</v>
      </c>
      <c r="AJ107" s="99">
        <v>0</v>
      </c>
      <c r="AK107" s="99">
        <v>0</v>
      </c>
      <c r="AL107" s="99">
        <v>0</v>
      </c>
      <c r="AM107" s="99">
        <v>0</v>
      </c>
      <c r="AN107" s="99">
        <v>0</v>
      </c>
      <c r="AO107" s="99">
        <v>0</v>
      </c>
      <c r="AP107" s="99">
        <v>0</v>
      </c>
      <c r="AQ107" s="99">
        <v>0</v>
      </c>
      <c r="AR107" s="99">
        <v>0</v>
      </c>
      <c r="AS107" s="99">
        <v>0</v>
      </c>
      <c r="AT107" s="99">
        <v>0</v>
      </c>
      <c r="AU107" s="99">
        <v>0</v>
      </c>
      <c r="AV107" s="99">
        <v>0</v>
      </c>
      <c r="AW107" s="99">
        <v>0</v>
      </c>
      <c r="AX107" s="99">
        <v>0</v>
      </c>
      <c r="AY107" s="99">
        <v>0</v>
      </c>
      <c r="AZ107" s="99">
        <v>0</v>
      </c>
    </row>
    <row r="108" spans="1:52" ht="31.15" customHeight="1" x14ac:dyDescent="0.25">
      <c r="A108" s="150">
        <v>2014</v>
      </c>
      <c r="B108" s="157">
        <v>8311</v>
      </c>
      <c r="C108" s="150">
        <v>1</v>
      </c>
      <c r="D108" s="102">
        <v>3</v>
      </c>
      <c r="E108" s="151">
        <v>8</v>
      </c>
      <c r="F108" s="102">
        <v>5</v>
      </c>
      <c r="G108" s="150"/>
      <c r="H108" s="105" t="s">
        <v>191</v>
      </c>
      <c r="I108" s="99">
        <v>0</v>
      </c>
      <c r="J108" s="99">
        <v>0</v>
      </c>
      <c r="K108" s="99">
        <v>0</v>
      </c>
      <c r="L108" s="99">
        <v>0</v>
      </c>
      <c r="M108" s="99">
        <v>0</v>
      </c>
      <c r="N108" s="99">
        <v>0</v>
      </c>
      <c r="O108" s="99">
        <v>0</v>
      </c>
      <c r="P108" s="99">
        <v>0</v>
      </c>
      <c r="Q108" s="99">
        <v>0</v>
      </c>
      <c r="R108" s="99">
        <v>0</v>
      </c>
      <c r="S108" s="99">
        <v>0</v>
      </c>
      <c r="T108" s="99">
        <v>0</v>
      </c>
      <c r="U108" s="99">
        <v>0</v>
      </c>
      <c r="V108" s="99">
        <v>0</v>
      </c>
      <c r="W108" s="99">
        <v>0</v>
      </c>
      <c r="X108" s="99">
        <v>0</v>
      </c>
      <c r="Y108" s="99">
        <v>0</v>
      </c>
      <c r="Z108" s="99">
        <v>0</v>
      </c>
      <c r="AA108" s="99">
        <v>0</v>
      </c>
      <c r="AB108" s="99">
        <v>0</v>
      </c>
      <c r="AC108" s="99">
        <v>0</v>
      </c>
      <c r="AD108" s="99">
        <v>0</v>
      </c>
      <c r="AE108" s="99">
        <v>0</v>
      </c>
      <c r="AF108" s="99">
        <v>0</v>
      </c>
      <c r="AG108" s="99">
        <v>0</v>
      </c>
      <c r="AH108" s="99">
        <v>0</v>
      </c>
      <c r="AI108" s="99">
        <v>0</v>
      </c>
      <c r="AJ108" s="99">
        <v>0</v>
      </c>
      <c r="AK108" s="99">
        <v>0</v>
      </c>
      <c r="AL108" s="99">
        <v>0</v>
      </c>
      <c r="AM108" s="99">
        <v>0</v>
      </c>
      <c r="AN108" s="99">
        <v>0</v>
      </c>
      <c r="AO108" s="99">
        <v>0</v>
      </c>
      <c r="AP108" s="99">
        <v>0</v>
      </c>
      <c r="AQ108" s="99">
        <v>0</v>
      </c>
      <c r="AR108" s="99">
        <v>0</v>
      </c>
      <c r="AS108" s="99">
        <v>0</v>
      </c>
      <c r="AT108" s="99">
        <v>0</v>
      </c>
      <c r="AU108" s="99">
        <v>0</v>
      </c>
      <c r="AV108" s="99">
        <v>0</v>
      </c>
      <c r="AW108" s="99">
        <v>0</v>
      </c>
      <c r="AX108" s="99">
        <v>0</v>
      </c>
      <c r="AY108" s="99">
        <v>0</v>
      </c>
      <c r="AZ108" s="99">
        <v>0</v>
      </c>
    </row>
    <row r="109" spans="1:52" ht="31.15" customHeight="1" x14ac:dyDescent="0.25">
      <c r="A109" s="150">
        <v>2014</v>
      </c>
      <c r="B109" s="157">
        <v>8311</v>
      </c>
      <c r="C109" s="150">
        <v>1</v>
      </c>
      <c r="D109" s="102">
        <v>3</v>
      </c>
      <c r="E109" s="151">
        <v>8</v>
      </c>
      <c r="F109" s="102">
        <v>5</v>
      </c>
      <c r="G109" s="158" t="s">
        <v>69</v>
      </c>
      <c r="H109" s="105" t="s">
        <v>192</v>
      </c>
      <c r="I109" s="99">
        <v>0</v>
      </c>
      <c r="J109" s="99">
        <v>0</v>
      </c>
      <c r="K109" s="99">
        <v>0</v>
      </c>
      <c r="L109" s="99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99">
        <v>0</v>
      </c>
      <c r="X109" s="99">
        <v>0</v>
      </c>
      <c r="Y109" s="99">
        <v>0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99">
        <v>0</v>
      </c>
      <c r="AH109" s="99">
        <v>0</v>
      </c>
      <c r="AI109" s="99">
        <v>0</v>
      </c>
      <c r="AJ109" s="99">
        <v>0</v>
      </c>
      <c r="AK109" s="99">
        <v>0</v>
      </c>
      <c r="AL109" s="99">
        <v>0</v>
      </c>
      <c r="AM109" s="99">
        <v>0</v>
      </c>
      <c r="AN109" s="99">
        <v>0</v>
      </c>
      <c r="AO109" s="99">
        <v>0</v>
      </c>
      <c r="AP109" s="99">
        <v>0</v>
      </c>
      <c r="AQ109" s="99">
        <v>0</v>
      </c>
      <c r="AR109" s="99">
        <v>0</v>
      </c>
      <c r="AS109" s="99">
        <v>0</v>
      </c>
      <c r="AT109" s="99">
        <v>0</v>
      </c>
      <c r="AU109" s="99">
        <v>0</v>
      </c>
      <c r="AV109" s="99">
        <v>0</v>
      </c>
      <c r="AW109" s="99">
        <v>0</v>
      </c>
      <c r="AX109" s="99">
        <v>0</v>
      </c>
      <c r="AY109" s="99">
        <v>0</v>
      </c>
      <c r="AZ109" s="99">
        <v>0</v>
      </c>
    </row>
    <row r="110" spans="1:52" ht="87" customHeight="1" x14ac:dyDescent="0.25">
      <c r="A110" s="150">
        <v>2014</v>
      </c>
      <c r="B110" s="150">
        <v>8311</v>
      </c>
      <c r="C110" s="150">
        <v>1</v>
      </c>
      <c r="D110" s="102">
        <v>4</v>
      </c>
      <c r="E110" s="151"/>
      <c r="F110" s="102"/>
      <c r="G110" s="150"/>
      <c r="H110" s="105" t="s">
        <v>97</v>
      </c>
      <c r="I110" s="99">
        <v>359110132</v>
      </c>
      <c r="J110" s="99">
        <v>0</v>
      </c>
      <c r="K110" s="99">
        <v>359110132</v>
      </c>
      <c r="L110" s="99">
        <v>0</v>
      </c>
      <c r="M110" s="99">
        <v>0</v>
      </c>
      <c r="N110" s="99">
        <v>0</v>
      </c>
      <c r="O110" s="99">
        <v>359110132</v>
      </c>
      <c r="P110" s="99">
        <v>0</v>
      </c>
      <c r="Q110" s="99">
        <v>0</v>
      </c>
      <c r="R110" s="99">
        <v>0</v>
      </c>
      <c r="S110" s="99">
        <v>0</v>
      </c>
      <c r="T110" s="99">
        <v>0</v>
      </c>
      <c r="U110" s="99">
        <v>0</v>
      </c>
      <c r="V110" s="99">
        <v>0</v>
      </c>
      <c r="W110" s="99">
        <v>0</v>
      </c>
      <c r="X110" s="99">
        <v>0</v>
      </c>
      <c r="Y110" s="99">
        <v>0</v>
      </c>
      <c r="Z110" s="99">
        <v>0</v>
      </c>
      <c r="AA110" s="99">
        <v>0</v>
      </c>
      <c r="AB110" s="99">
        <v>0</v>
      </c>
      <c r="AC110" s="99">
        <v>0</v>
      </c>
      <c r="AD110" s="99">
        <v>0</v>
      </c>
      <c r="AE110" s="99">
        <v>0</v>
      </c>
      <c r="AF110" s="99">
        <v>0</v>
      </c>
      <c r="AG110" s="99">
        <v>0</v>
      </c>
      <c r="AH110" s="99">
        <v>0</v>
      </c>
      <c r="AI110" s="99">
        <v>0</v>
      </c>
      <c r="AJ110" s="99">
        <v>0</v>
      </c>
      <c r="AK110" s="99">
        <f>+I110-P110-W110-AD110</f>
        <v>359110132</v>
      </c>
      <c r="AL110" s="99">
        <v>0</v>
      </c>
      <c r="AM110" s="99">
        <f>AK110</f>
        <v>359110132</v>
      </c>
      <c r="AN110" s="99">
        <v>0</v>
      </c>
      <c r="AO110" s="99">
        <v>0</v>
      </c>
      <c r="AP110" s="99">
        <v>0</v>
      </c>
      <c r="AQ110" s="99">
        <f>AM110</f>
        <v>359110132</v>
      </c>
      <c r="AR110" s="153" t="s">
        <v>109</v>
      </c>
      <c r="AS110" s="154">
        <v>0</v>
      </c>
      <c r="AT110" s="155">
        <v>0</v>
      </c>
      <c r="AU110" s="156" t="s">
        <v>109</v>
      </c>
      <c r="AV110" s="154">
        <v>0</v>
      </c>
      <c r="AW110" s="99">
        <v>0</v>
      </c>
      <c r="AX110" s="156" t="s">
        <v>109</v>
      </c>
      <c r="AY110" s="154">
        <v>0</v>
      </c>
      <c r="AZ110" s="99">
        <v>0</v>
      </c>
    </row>
    <row r="111" spans="1:52" ht="87" customHeight="1" x14ac:dyDescent="0.25">
      <c r="A111" s="150">
        <v>2014</v>
      </c>
      <c r="B111" s="157">
        <v>8311</v>
      </c>
      <c r="C111" s="150">
        <v>1</v>
      </c>
      <c r="D111" s="102">
        <v>4</v>
      </c>
      <c r="E111" s="151">
        <v>2</v>
      </c>
      <c r="F111" s="102"/>
      <c r="G111" s="150"/>
      <c r="H111" s="105" t="s">
        <v>193</v>
      </c>
      <c r="I111" s="99">
        <v>359110132</v>
      </c>
      <c r="J111" s="99">
        <v>0</v>
      </c>
      <c r="K111" s="99">
        <v>359110132</v>
      </c>
      <c r="L111" s="99">
        <v>0</v>
      </c>
      <c r="M111" s="99">
        <v>0</v>
      </c>
      <c r="N111" s="99">
        <v>0</v>
      </c>
      <c r="O111" s="99">
        <v>359110132</v>
      </c>
      <c r="P111" s="99">
        <v>0</v>
      </c>
      <c r="Q111" s="99">
        <v>0</v>
      </c>
      <c r="R111" s="99">
        <v>0</v>
      </c>
      <c r="S111" s="99">
        <v>0</v>
      </c>
      <c r="T111" s="99">
        <v>0</v>
      </c>
      <c r="U111" s="99">
        <v>0</v>
      </c>
      <c r="V111" s="99">
        <v>0</v>
      </c>
      <c r="W111" s="99">
        <v>0</v>
      </c>
      <c r="X111" s="99">
        <v>0</v>
      </c>
      <c r="Y111" s="99">
        <v>0</v>
      </c>
      <c r="Z111" s="99">
        <v>0</v>
      </c>
      <c r="AA111" s="99">
        <v>0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99">
        <v>0</v>
      </c>
      <c r="AH111" s="99">
        <v>0</v>
      </c>
      <c r="AI111" s="99">
        <v>0</v>
      </c>
      <c r="AJ111" s="99">
        <v>0</v>
      </c>
      <c r="AK111" s="99">
        <f t="shared" ref="AK111:AK113" si="0">+I111-P111-W111-AD111</f>
        <v>359110132</v>
      </c>
      <c r="AL111" s="99">
        <v>0</v>
      </c>
      <c r="AM111" s="99">
        <f t="shared" ref="AM111:AM113" si="1">AK111</f>
        <v>359110132</v>
      </c>
      <c r="AN111" s="99">
        <v>0</v>
      </c>
      <c r="AO111" s="99">
        <v>0</v>
      </c>
      <c r="AP111" s="99">
        <v>0</v>
      </c>
      <c r="AQ111" s="99">
        <f t="shared" ref="AQ111:AQ113" si="2">AM111</f>
        <v>359110132</v>
      </c>
      <c r="AR111" s="153" t="s">
        <v>109</v>
      </c>
      <c r="AS111" s="154">
        <v>0</v>
      </c>
      <c r="AT111" s="155">
        <v>0</v>
      </c>
      <c r="AU111" s="156" t="s">
        <v>109</v>
      </c>
      <c r="AV111" s="154">
        <v>0</v>
      </c>
      <c r="AW111" s="99">
        <v>0</v>
      </c>
      <c r="AX111" s="156" t="s">
        <v>109</v>
      </c>
      <c r="AY111" s="154">
        <v>0</v>
      </c>
      <c r="AZ111" s="99">
        <v>0</v>
      </c>
    </row>
    <row r="112" spans="1:52" ht="87" customHeight="1" x14ac:dyDescent="0.25">
      <c r="A112" s="150">
        <v>2014</v>
      </c>
      <c r="B112" s="157">
        <v>8311</v>
      </c>
      <c r="C112" s="150">
        <v>1</v>
      </c>
      <c r="D112" s="102">
        <v>4</v>
      </c>
      <c r="E112" s="151">
        <v>2</v>
      </c>
      <c r="F112" s="102">
        <v>4</v>
      </c>
      <c r="G112" s="150"/>
      <c r="H112" s="105" t="s">
        <v>194</v>
      </c>
      <c r="I112" s="99">
        <v>359110132</v>
      </c>
      <c r="J112" s="99">
        <v>0</v>
      </c>
      <c r="K112" s="99">
        <v>359110132</v>
      </c>
      <c r="L112" s="99">
        <v>0</v>
      </c>
      <c r="M112" s="99">
        <v>0</v>
      </c>
      <c r="N112" s="99">
        <v>0</v>
      </c>
      <c r="O112" s="99">
        <v>359110132</v>
      </c>
      <c r="P112" s="99">
        <v>0</v>
      </c>
      <c r="Q112" s="99">
        <v>0</v>
      </c>
      <c r="R112" s="99">
        <v>0</v>
      </c>
      <c r="S112" s="99">
        <v>0</v>
      </c>
      <c r="T112" s="99">
        <v>0</v>
      </c>
      <c r="U112" s="99">
        <v>0</v>
      </c>
      <c r="V112" s="99">
        <v>0</v>
      </c>
      <c r="W112" s="99">
        <v>0</v>
      </c>
      <c r="X112" s="99">
        <v>0</v>
      </c>
      <c r="Y112" s="99">
        <v>0</v>
      </c>
      <c r="Z112" s="99">
        <v>0</v>
      </c>
      <c r="AA112" s="99">
        <v>0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99">
        <v>0</v>
      </c>
      <c r="AH112" s="99">
        <v>0</v>
      </c>
      <c r="AI112" s="99">
        <v>0</v>
      </c>
      <c r="AJ112" s="99">
        <v>0</v>
      </c>
      <c r="AK112" s="99">
        <f t="shared" si="0"/>
        <v>359110132</v>
      </c>
      <c r="AL112" s="99">
        <v>0</v>
      </c>
      <c r="AM112" s="99">
        <f t="shared" si="1"/>
        <v>359110132</v>
      </c>
      <c r="AN112" s="99">
        <v>0</v>
      </c>
      <c r="AO112" s="99">
        <v>0</v>
      </c>
      <c r="AP112" s="99">
        <v>0</v>
      </c>
      <c r="AQ112" s="99">
        <f t="shared" si="2"/>
        <v>359110132</v>
      </c>
      <c r="AR112" s="153" t="s">
        <v>109</v>
      </c>
      <c r="AS112" s="154">
        <v>0</v>
      </c>
      <c r="AT112" s="155">
        <v>0</v>
      </c>
      <c r="AU112" s="156" t="s">
        <v>109</v>
      </c>
      <c r="AV112" s="154">
        <v>0</v>
      </c>
      <c r="AW112" s="99">
        <v>0</v>
      </c>
      <c r="AX112" s="156" t="s">
        <v>109</v>
      </c>
      <c r="AY112" s="154">
        <v>0</v>
      </c>
      <c r="AZ112" s="99">
        <v>0</v>
      </c>
    </row>
    <row r="113" spans="1:52" ht="87" customHeight="1" x14ac:dyDescent="0.25">
      <c r="A113" s="150">
        <v>2014</v>
      </c>
      <c r="B113" s="157">
        <v>8311</v>
      </c>
      <c r="C113" s="150">
        <v>1</v>
      </c>
      <c r="D113" s="102">
        <v>4</v>
      </c>
      <c r="E113" s="151">
        <v>2</v>
      </c>
      <c r="F113" s="102">
        <v>4</v>
      </c>
      <c r="G113" s="158" t="s">
        <v>69</v>
      </c>
      <c r="H113" s="105" t="s">
        <v>194</v>
      </c>
      <c r="I113" s="99">
        <v>359110132</v>
      </c>
      <c r="J113" s="99">
        <v>0</v>
      </c>
      <c r="K113" s="99">
        <v>359110132</v>
      </c>
      <c r="L113" s="99">
        <v>0</v>
      </c>
      <c r="M113" s="99">
        <v>0</v>
      </c>
      <c r="N113" s="99">
        <v>0</v>
      </c>
      <c r="O113" s="99">
        <v>359110132</v>
      </c>
      <c r="P113" s="99">
        <v>0</v>
      </c>
      <c r="Q113" s="99">
        <v>0</v>
      </c>
      <c r="R113" s="99">
        <v>0</v>
      </c>
      <c r="S113" s="99">
        <v>0</v>
      </c>
      <c r="T113" s="99">
        <v>0</v>
      </c>
      <c r="U113" s="99">
        <v>0</v>
      </c>
      <c r="V113" s="99">
        <v>0</v>
      </c>
      <c r="W113" s="99">
        <v>0</v>
      </c>
      <c r="X113" s="99">
        <v>0</v>
      </c>
      <c r="Y113" s="99">
        <v>0</v>
      </c>
      <c r="Z113" s="99">
        <v>0</v>
      </c>
      <c r="AA113" s="99">
        <v>0</v>
      </c>
      <c r="AB113" s="99">
        <v>0</v>
      </c>
      <c r="AC113" s="99">
        <v>0</v>
      </c>
      <c r="AD113" s="99">
        <v>0</v>
      </c>
      <c r="AE113" s="99">
        <v>0</v>
      </c>
      <c r="AF113" s="99">
        <v>0</v>
      </c>
      <c r="AG113" s="99">
        <v>0</v>
      </c>
      <c r="AH113" s="99">
        <v>0</v>
      </c>
      <c r="AI113" s="99">
        <v>0</v>
      </c>
      <c r="AJ113" s="99">
        <v>0</v>
      </c>
      <c r="AK113" s="99">
        <f t="shared" si="0"/>
        <v>359110132</v>
      </c>
      <c r="AL113" s="99">
        <v>0</v>
      </c>
      <c r="AM113" s="99">
        <f t="shared" si="1"/>
        <v>359110132</v>
      </c>
      <c r="AN113" s="99">
        <v>0</v>
      </c>
      <c r="AO113" s="99">
        <v>0</v>
      </c>
      <c r="AP113" s="99">
        <v>0</v>
      </c>
      <c r="AQ113" s="99">
        <f t="shared" si="2"/>
        <v>359110132</v>
      </c>
      <c r="AR113" s="153" t="s">
        <v>109</v>
      </c>
      <c r="AS113" s="154">
        <v>0</v>
      </c>
      <c r="AT113" s="155">
        <v>0</v>
      </c>
      <c r="AU113" s="156" t="s">
        <v>109</v>
      </c>
      <c r="AV113" s="154">
        <v>0</v>
      </c>
      <c r="AW113" s="99">
        <v>0</v>
      </c>
      <c r="AX113" s="156" t="s">
        <v>109</v>
      </c>
      <c r="AY113" s="154">
        <v>0</v>
      </c>
      <c r="AZ113" s="99">
        <v>0</v>
      </c>
    </row>
    <row r="114" spans="1:52" ht="31.15" customHeight="1" x14ac:dyDescent="0.25">
      <c r="A114" s="150">
        <v>2014</v>
      </c>
      <c r="B114" s="157">
        <v>8311</v>
      </c>
      <c r="C114" s="150">
        <v>1</v>
      </c>
      <c r="D114" s="102">
        <v>5</v>
      </c>
      <c r="E114" s="151"/>
      <c r="F114" s="102"/>
      <c r="G114" s="150"/>
      <c r="H114" s="105" t="s">
        <v>98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9">
        <v>0</v>
      </c>
      <c r="P114" s="99">
        <v>0</v>
      </c>
      <c r="Q114" s="99">
        <v>0</v>
      </c>
      <c r="R114" s="99">
        <v>0</v>
      </c>
      <c r="S114" s="99">
        <v>0</v>
      </c>
      <c r="T114" s="99">
        <v>0</v>
      </c>
      <c r="U114" s="99">
        <v>0</v>
      </c>
      <c r="V114" s="99">
        <v>0</v>
      </c>
      <c r="W114" s="99">
        <v>0</v>
      </c>
      <c r="X114" s="99">
        <v>0</v>
      </c>
      <c r="Y114" s="99">
        <v>0</v>
      </c>
      <c r="Z114" s="99">
        <v>0</v>
      </c>
      <c r="AA114" s="99">
        <v>0</v>
      </c>
      <c r="AB114" s="99">
        <v>0</v>
      </c>
      <c r="AC114" s="99">
        <v>0</v>
      </c>
      <c r="AD114" s="99">
        <v>0</v>
      </c>
      <c r="AE114" s="99">
        <v>0</v>
      </c>
      <c r="AF114" s="99">
        <v>0</v>
      </c>
      <c r="AG114" s="99">
        <v>0</v>
      </c>
      <c r="AH114" s="99">
        <v>0</v>
      </c>
      <c r="AI114" s="99">
        <v>0</v>
      </c>
      <c r="AJ114" s="99">
        <v>0</v>
      </c>
      <c r="AK114" s="99">
        <v>0</v>
      </c>
      <c r="AL114" s="99">
        <v>0</v>
      </c>
      <c r="AM114" s="99">
        <v>0</v>
      </c>
      <c r="AN114" s="99">
        <v>0</v>
      </c>
      <c r="AO114" s="99">
        <v>0</v>
      </c>
      <c r="AP114" s="99">
        <v>0</v>
      </c>
      <c r="AQ114" s="99">
        <v>0</v>
      </c>
      <c r="AR114" s="99">
        <v>0</v>
      </c>
      <c r="AS114" s="99">
        <v>0</v>
      </c>
      <c r="AT114" s="99">
        <v>0</v>
      </c>
      <c r="AU114" s="99">
        <v>0</v>
      </c>
      <c r="AV114" s="99">
        <v>0</v>
      </c>
      <c r="AW114" s="99">
        <v>0</v>
      </c>
      <c r="AX114" s="99">
        <v>0</v>
      </c>
      <c r="AY114" s="99">
        <v>0</v>
      </c>
      <c r="AZ114" s="99">
        <v>0</v>
      </c>
    </row>
    <row r="115" spans="1:52" ht="31.15" customHeight="1" x14ac:dyDescent="0.25">
      <c r="A115" s="150">
        <v>2014</v>
      </c>
      <c r="B115" s="157">
        <v>8311</v>
      </c>
      <c r="C115" s="150">
        <v>1</v>
      </c>
      <c r="D115" s="102">
        <v>5</v>
      </c>
      <c r="E115" s="151">
        <v>1</v>
      </c>
      <c r="F115" s="102"/>
      <c r="G115" s="150"/>
      <c r="H115" s="105" t="s">
        <v>195</v>
      </c>
      <c r="I115" s="99">
        <v>0</v>
      </c>
      <c r="J115" s="99">
        <v>0</v>
      </c>
      <c r="K115" s="99">
        <v>0</v>
      </c>
      <c r="L115" s="99">
        <v>0</v>
      </c>
      <c r="M115" s="99">
        <v>0</v>
      </c>
      <c r="N115" s="99">
        <v>0</v>
      </c>
      <c r="O115" s="99">
        <v>0</v>
      </c>
      <c r="P115" s="99">
        <v>0</v>
      </c>
      <c r="Q115" s="99">
        <v>0</v>
      </c>
      <c r="R115" s="99">
        <v>0</v>
      </c>
      <c r="S115" s="99">
        <v>0</v>
      </c>
      <c r="T115" s="99">
        <v>0</v>
      </c>
      <c r="U115" s="99">
        <v>0</v>
      </c>
      <c r="V115" s="99">
        <v>0</v>
      </c>
      <c r="W115" s="99">
        <v>0</v>
      </c>
      <c r="X115" s="99">
        <v>0</v>
      </c>
      <c r="Y115" s="99">
        <v>0</v>
      </c>
      <c r="Z115" s="99">
        <v>0</v>
      </c>
      <c r="AA115" s="99">
        <v>0</v>
      </c>
      <c r="AB115" s="99">
        <v>0</v>
      </c>
      <c r="AC115" s="99">
        <v>0</v>
      </c>
      <c r="AD115" s="99">
        <v>0</v>
      </c>
      <c r="AE115" s="99">
        <v>0</v>
      </c>
      <c r="AF115" s="99">
        <v>0</v>
      </c>
      <c r="AG115" s="99">
        <v>0</v>
      </c>
      <c r="AH115" s="99">
        <v>0</v>
      </c>
      <c r="AI115" s="99">
        <v>0</v>
      </c>
      <c r="AJ115" s="99">
        <v>0</v>
      </c>
      <c r="AK115" s="99">
        <v>0</v>
      </c>
      <c r="AL115" s="99">
        <v>0</v>
      </c>
      <c r="AM115" s="99">
        <v>0</v>
      </c>
      <c r="AN115" s="99">
        <v>0</v>
      </c>
      <c r="AO115" s="99">
        <v>0</v>
      </c>
      <c r="AP115" s="99">
        <v>0</v>
      </c>
      <c r="AQ115" s="99">
        <v>0</v>
      </c>
      <c r="AR115" s="99">
        <v>0</v>
      </c>
      <c r="AS115" s="99">
        <v>0</v>
      </c>
      <c r="AT115" s="99">
        <v>0</v>
      </c>
      <c r="AU115" s="99">
        <v>0</v>
      </c>
      <c r="AV115" s="99">
        <v>0</v>
      </c>
      <c r="AW115" s="99">
        <v>0</v>
      </c>
      <c r="AX115" s="99">
        <v>0</v>
      </c>
      <c r="AY115" s="99">
        <v>0</v>
      </c>
      <c r="AZ115" s="99">
        <v>0</v>
      </c>
    </row>
    <row r="116" spans="1:52" ht="31.15" customHeight="1" x14ac:dyDescent="0.25">
      <c r="A116" s="150">
        <v>2014</v>
      </c>
      <c r="B116" s="157">
        <v>8311</v>
      </c>
      <c r="C116" s="150">
        <v>1</v>
      </c>
      <c r="D116" s="102">
        <v>5</v>
      </c>
      <c r="E116" s="151">
        <v>1</v>
      </c>
      <c r="F116" s="102">
        <v>1</v>
      </c>
      <c r="G116" s="150"/>
      <c r="H116" s="105" t="s">
        <v>196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0</v>
      </c>
      <c r="AF116" s="99">
        <v>0</v>
      </c>
      <c r="AG116" s="99">
        <v>0</v>
      </c>
      <c r="AH116" s="99">
        <v>0</v>
      </c>
      <c r="AI116" s="99">
        <v>0</v>
      </c>
      <c r="AJ116" s="99">
        <v>0</v>
      </c>
      <c r="AK116" s="99">
        <v>0</v>
      </c>
      <c r="AL116" s="99">
        <v>0</v>
      </c>
      <c r="AM116" s="99">
        <v>0</v>
      </c>
      <c r="AN116" s="99">
        <v>0</v>
      </c>
      <c r="AO116" s="99">
        <v>0</v>
      </c>
      <c r="AP116" s="99">
        <v>0</v>
      </c>
      <c r="AQ116" s="99">
        <v>0</v>
      </c>
      <c r="AR116" s="99">
        <v>0</v>
      </c>
      <c r="AS116" s="99">
        <v>0</v>
      </c>
      <c r="AT116" s="99">
        <v>0</v>
      </c>
      <c r="AU116" s="99">
        <v>0</v>
      </c>
      <c r="AV116" s="99">
        <v>0</v>
      </c>
      <c r="AW116" s="99">
        <v>0</v>
      </c>
      <c r="AX116" s="99">
        <v>0</v>
      </c>
      <c r="AY116" s="99">
        <v>0</v>
      </c>
      <c r="AZ116" s="99">
        <v>0</v>
      </c>
    </row>
    <row r="117" spans="1:52" ht="31.15" customHeight="1" x14ac:dyDescent="0.25">
      <c r="A117" s="150">
        <v>2014</v>
      </c>
      <c r="B117" s="157">
        <v>8311</v>
      </c>
      <c r="C117" s="150">
        <v>1</v>
      </c>
      <c r="D117" s="102">
        <v>5</v>
      </c>
      <c r="E117" s="151">
        <v>1</v>
      </c>
      <c r="F117" s="102">
        <v>1</v>
      </c>
      <c r="G117" s="158" t="s">
        <v>69</v>
      </c>
      <c r="H117" s="105" t="s">
        <v>197</v>
      </c>
      <c r="I117" s="99">
        <v>0</v>
      </c>
      <c r="J117" s="99">
        <v>0</v>
      </c>
      <c r="K117" s="99">
        <v>0</v>
      </c>
      <c r="L117" s="99">
        <v>0</v>
      </c>
      <c r="M117" s="99">
        <v>0</v>
      </c>
      <c r="N117" s="99">
        <v>0</v>
      </c>
      <c r="O117" s="99">
        <v>0</v>
      </c>
      <c r="P117" s="99">
        <v>0</v>
      </c>
      <c r="Q117" s="99">
        <v>0</v>
      </c>
      <c r="R117" s="99">
        <v>0</v>
      </c>
      <c r="S117" s="99">
        <v>0</v>
      </c>
      <c r="T117" s="99">
        <v>0</v>
      </c>
      <c r="U117" s="99">
        <v>0</v>
      </c>
      <c r="V117" s="99">
        <v>0</v>
      </c>
      <c r="W117" s="99">
        <v>0</v>
      </c>
      <c r="X117" s="99">
        <v>0</v>
      </c>
      <c r="Y117" s="99">
        <v>0</v>
      </c>
      <c r="Z117" s="99">
        <v>0</v>
      </c>
      <c r="AA117" s="99">
        <v>0</v>
      </c>
      <c r="AB117" s="99">
        <v>0</v>
      </c>
      <c r="AC117" s="99">
        <v>0</v>
      </c>
      <c r="AD117" s="99">
        <v>0</v>
      </c>
      <c r="AE117" s="99">
        <v>0</v>
      </c>
      <c r="AF117" s="99">
        <v>0</v>
      </c>
      <c r="AG117" s="99">
        <v>0</v>
      </c>
      <c r="AH117" s="99">
        <v>0</v>
      </c>
      <c r="AI117" s="99">
        <v>0</v>
      </c>
      <c r="AJ117" s="99">
        <v>0</v>
      </c>
      <c r="AK117" s="99">
        <v>0</v>
      </c>
      <c r="AL117" s="99">
        <v>0</v>
      </c>
      <c r="AM117" s="99">
        <v>0</v>
      </c>
      <c r="AN117" s="99">
        <v>0</v>
      </c>
      <c r="AO117" s="99">
        <v>0</v>
      </c>
      <c r="AP117" s="99">
        <v>0</v>
      </c>
      <c r="AQ117" s="99">
        <v>0</v>
      </c>
      <c r="AR117" s="99">
        <v>0</v>
      </c>
      <c r="AS117" s="99">
        <v>0</v>
      </c>
      <c r="AT117" s="99">
        <v>0</v>
      </c>
      <c r="AU117" s="99">
        <v>0</v>
      </c>
      <c r="AV117" s="99">
        <v>0</v>
      </c>
      <c r="AW117" s="99">
        <v>0</v>
      </c>
      <c r="AX117" s="99">
        <v>0</v>
      </c>
      <c r="AY117" s="99">
        <v>0</v>
      </c>
      <c r="AZ117" s="99">
        <v>0</v>
      </c>
    </row>
    <row r="118" spans="1:52" ht="31.15" customHeight="1" x14ac:dyDescent="0.25">
      <c r="A118" s="150">
        <v>2014</v>
      </c>
      <c r="B118" s="157">
        <v>8311</v>
      </c>
      <c r="C118" s="150">
        <v>1</v>
      </c>
      <c r="D118" s="102">
        <v>5</v>
      </c>
      <c r="E118" s="151">
        <v>1</v>
      </c>
      <c r="F118" s="102">
        <v>2</v>
      </c>
      <c r="G118" s="150"/>
      <c r="H118" s="105" t="s">
        <v>198</v>
      </c>
      <c r="I118" s="99">
        <v>0</v>
      </c>
      <c r="J118" s="99">
        <v>0</v>
      </c>
      <c r="K118" s="99">
        <v>0</v>
      </c>
      <c r="L118" s="99">
        <v>0</v>
      </c>
      <c r="M118" s="99">
        <v>0</v>
      </c>
      <c r="N118" s="99">
        <v>0</v>
      </c>
      <c r="O118" s="99">
        <v>0</v>
      </c>
      <c r="P118" s="99">
        <v>0</v>
      </c>
      <c r="Q118" s="99">
        <v>0</v>
      </c>
      <c r="R118" s="99">
        <v>0</v>
      </c>
      <c r="S118" s="99">
        <v>0</v>
      </c>
      <c r="T118" s="99">
        <v>0</v>
      </c>
      <c r="U118" s="99">
        <v>0</v>
      </c>
      <c r="V118" s="99">
        <v>0</v>
      </c>
      <c r="W118" s="99">
        <v>0</v>
      </c>
      <c r="X118" s="99">
        <v>0</v>
      </c>
      <c r="Y118" s="99">
        <v>0</v>
      </c>
      <c r="Z118" s="99">
        <v>0</v>
      </c>
      <c r="AA118" s="99">
        <v>0</v>
      </c>
      <c r="AB118" s="99">
        <v>0</v>
      </c>
      <c r="AC118" s="99">
        <v>0</v>
      </c>
      <c r="AD118" s="99">
        <v>0</v>
      </c>
      <c r="AE118" s="99">
        <v>0</v>
      </c>
      <c r="AF118" s="99">
        <v>0</v>
      </c>
      <c r="AG118" s="99">
        <v>0</v>
      </c>
      <c r="AH118" s="99">
        <v>0</v>
      </c>
      <c r="AI118" s="99">
        <v>0</v>
      </c>
      <c r="AJ118" s="99">
        <v>0</v>
      </c>
      <c r="AK118" s="99">
        <v>0</v>
      </c>
      <c r="AL118" s="99">
        <v>0</v>
      </c>
      <c r="AM118" s="99">
        <v>0</v>
      </c>
      <c r="AN118" s="99">
        <v>0</v>
      </c>
      <c r="AO118" s="99">
        <v>0</v>
      </c>
      <c r="AP118" s="99">
        <v>0</v>
      </c>
      <c r="AQ118" s="99">
        <v>0</v>
      </c>
      <c r="AR118" s="99">
        <v>0</v>
      </c>
      <c r="AS118" s="99">
        <v>0</v>
      </c>
      <c r="AT118" s="99">
        <v>0</v>
      </c>
      <c r="AU118" s="99">
        <v>0</v>
      </c>
      <c r="AV118" s="99">
        <v>0</v>
      </c>
      <c r="AW118" s="99">
        <v>0</v>
      </c>
      <c r="AX118" s="99">
        <v>0</v>
      </c>
      <c r="AY118" s="99">
        <v>0</v>
      </c>
      <c r="AZ118" s="99">
        <v>0</v>
      </c>
    </row>
    <row r="119" spans="1:52" ht="31.15" customHeight="1" x14ac:dyDescent="0.25">
      <c r="A119" s="150">
        <v>2014</v>
      </c>
      <c r="B119" s="157">
        <v>8311</v>
      </c>
      <c r="C119" s="150">
        <v>1</v>
      </c>
      <c r="D119" s="102">
        <v>5</v>
      </c>
      <c r="E119" s="151">
        <v>1</v>
      </c>
      <c r="F119" s="102">
        <v>2</v>
      </c>
      <c r="G119" s="158" t="s">
        <v>134</v>
      </c>
      <c r="H119" s="105" t="s">
        <v>198</v>
      </c>
      <c r="I119" s="99">
        <v>0</v>
      </c>
      <c r="J119" s="99">
        <v>0</v>
      </c>
      <c r="K119" s="99">
        <v>0</v>
      </c>
      <c r="L119" s="99">
        <v>0</v>
      </c>
      <c r="M119" s="99">
        <v>0</v>
      </c>
      <c r="N119" s="99">
        <v>0</v>
      </c>
      <c r="O119" s="99">
        <v>0</v>
      </c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0</v>
      </c>
      <c r="W119" s="99">
        <v>0</v>
      </c>
      <c r="X119" s="99">
        <v>0</v>
      </c>
      <c r="Y119" s="99">
        <v>0</v>
      </c>
      <c r="Z119" s="99">
        <v>0</v>
      </c>
      <c r="AA119" s="99">
        <v>0</v>
      </c>
      <c r="AB119" s="99">
        <v>0</v>
      </c>
      <c r="AC119" s="99">
        <v>0</v>
      </c>
      <c r="AD119" s="99">
        <v>0</v>
      </c>
      <c r="AE119" s="99">
        <v>0</v>
      </c>
      <c r="AF119" s="99">
        <v>0</v>
      </c>
      <c r="AG119" s="99">
        <v>0</v>
      </c>
      <c r="AH119" s="99">
        <v>0</v>
      </c>
      <c r="AI119" s="99">
        <v>0</v>
      </c>
      <c r="AJ119" s="99">
        <v>0</v>
      </c>
      <c r="AK119" s="99">
        <v>0</v>
      </c>
      <c r="AL119" s="99">
        <v>0</v>
      </c>
      <c r="AM119" s="99">
        <v>0</v>
      </c>
      <c r="AN119" s="99">
        <v>0</v>
      </c>
      <c r="AO119" s="99">
        <v>0</v>
      </c>
      <c r="AP119" s="99">
        <v>0</v>
      </c>
      <c r="AQ119" s="99">
        <v>0</v>
      </c>
      <c r="AR119" s="99">
        <v>0</v>
      </c>
      <c r="AS119" s="99">
        <v>0</v>
      </c>
      <c r="AT119" s="99">
        <v>0</v>
      </c>
      <c r="AU119" s="99">
        <v>0</v>
      </c>
      <c r="AV119" s="99">
        <v>0</v>
      </c>
      <c r="AW119" s="99">
        <v>0</v>
      </c>
      <c r="AX119" s="99">
        <v>0</v>
      </c>
      <c r="AY119" s="99">
        <v>0</v>
      </c>
      <c r="AZ119" s="99">
        <v>0</v>
      </c>
    </row>
    <row r="120" spans="1:52" ht="31.15" customHeight="1" x14ac:dyDescent="0.25">
      <c r="A120" s="150">
        <v>2014</v>
      </c>
      <c r="B120" s="157">
        <v>8311</v>
      </c>
      <c r="C120" s="150">
        <v>1</v>
      </c>
      <c r="D120" s="102">
        <v>5</v>
      </c>
      <c r="E120" s="151">
        <v>1</v>
      </c>
      <c r="F120" s="102">
        <v>5</v>
      </c>
      <c r="G120" s="150"/>
      <c r="H120" s="105" t="s">
        <v>199</v>
      </c>
      <c r="I120" s="99">
        <v>0</v>
      </c>
      <c r="J120" s="99">
        <v>0</v>
      </c>
      <c r="K120" s="99">
        <v>0</v>
      </c>
      <c r="L120" s="99">
        <v>0</v>
      </c>
      <c r="M120" s="99">
        <v>0</v>
      </c>
      <c r="N120" s="99">
        <v>0</v>
      </c>
      <c r="O120" s="99">
        <v>0</v>
      </c>
      <c r="P120" s="99">
        <v>0</v>
      </c>
      <c r="Q120" s="99">
        <v>0</v>
      </c>
      <c r="R120" s="99">
        <v>0</v>
      </c>
      <c r="S120" s="99">
        <v>0</v>
      </c>
      <c r="T120" s="99">
        <v>0</v>
      </c>
      <c r="U120" s="99">
        <v>0</v>
      </c>
      <c r="V120" s="99">
        <v>0</v>
      </c>
      <c r="W120" s="99">
        <v>0</v>
      </c>
      <c r="X120" s="99">
        <v>0</v>
      </c>
      <c r="Y120" s="99">
        <v>0</v>
      </c>
      <c r="Z120" s="99">
        <v>0</v>
      </c>
      <c r="AA120" s="99">
        <v>0</v>
      </c>
      <c r="AB120" s="99">
        <v>0</v>
      </c>
      <c r="AC120" s="99">
        <v>0</v>
      </c>
      <c r="AD120" s="99">
        <v>0</v>
      </c>
      <c r="AE120" s="99">
        <v>0</v>
      </c>
      <c r="AF120" s="99">
        <v>0</v>
      </c>
      <c r="AG120" s="99">
        <v>0</v>
      </c>
      <c r="AH120" s="99">
        <v>0</v>
      </c>
      <c r="AI120" s="99">
        <v>0</v>
      </c>
      <c r="AJ120" s="99">
        <v>0</v>
      </c>
      <c r="AK120" s="99">
        <v>0</v>
      </c>
      <c r="AL120" s="99">
        <v>0</v>
      </c>
      <c r="AM120" s="99">
        <v>0</v>
      </c>
      <c r="AN120" s="99">
        <v>0</v>
      </c>
      <c r="AO120" s="99">
        <v>0</v>
      </c>
      <c r="AP120" s="99">
        <v>0</v>
      </c>
      <c r="AQ120" s="99">
        <v>0</v>
      </c>
      <c r="AR120" s="99">
        <v>0</v>
      </c>
      <c r="AS120" s="99">
        <v>0</v>
      </c>
      <c r="AT120" s="99">
        <v>0</v>
      </c>
      <c r="AU120" s="99">
        <v>0</v>
      </c>
      <c r="AV120" s="99">
        <v>0</v>
      </c>
      <c r="AW120" s="99">
        <v>0</v>
      </c>
      <c r="AX120" s="99">
        <v>0</v>
      </c>
      <c r="AY120" s="99">
        <v>0</v>
      </c>
      <c r="AZ120" s="99">
        <v>0</v>
      </c>
    </row>
    <row r="121" spans="1:52" ht="31.15" customHeight="1" x14ac:dyDescent="0.25">
      <c r="A121" s="150">
        <v>2014</v>
      </c>
      <c r="B121" s="157">
        <v>8311</v>
      </c>
      <c r="C121" s="150">
        <v>1</v>
      </c>
      <c r="D121" s="102">
        <v>5</v>
      </c>
      <c r="E121" s="151">
        <v>1</v>
      </c>
      <c r="F121" s="102">
        <v>5</v>
      </c>
      <c r="G121" s="158" t="s">
        <v>69</v>
      </c>
      <c r="H121" s="105" t="s">
        <v>200</v>
      </c>
      <c r="I121" s="99">
        <v>0</v>
      </c>
      <c r="J121" s="99">
        <v>0</v>
      </c>
      <c r="K121" s="99">
        <v>0</v>
      </c>
      <c r="L121" s="99">
        <v>0</v>
      </c>
      <c r="M121" s="99">
        <v>0</v>
      </c>
      <c r="N121" s="99">
        <v>0</v>
      </c>
      <c r="O121" s="99">
        <v>0</v>
      </c>
      <c r="P121" s="99">
        <v>0</v>
      </c>
      <c r="Q121" s="99">
        <v>0</v>
      </c>
      <c r="R121" s="99">
        <v>0</v>
      </c>
      <c r="S121" s="99">
        <v>0</v>
      </c>
      <c r="T121" s="99">
        <v>0</v>
      </c>
      <c r="U121" s="99">
        <v>0</v>
      </c>
      <c r="V121" s="99">
        <v>0</v>
      </c>
      <c r="W121" s="99">
        <v>0</v>
      </c>
      <c r="X121" s="99">
        <v>0</v>
      </c>
      <c r="Y121" s="99">
        <v>0</v>
      </c>
      <c r="Z121" s="99">
        <v>0</v>
      </c>
      <c r="AA121" s="99">
        <v>0</v>
      </c>
      <c r="AB121" s="99">
        <v>0</v>
      </c>
      <c r="AC121" s="99">
        <v>0</v>
      </c>
      <c r="AD121" s="99">
        <v>0</v>
      </c>
      <c r="AE121" s="99">
        <v>0</v>
      </c>
      <c r="AF121" s="99">
        <v>0</v>
      </c>
      <c r="AG121" s="99">
        <v>0</v>
      </c>
      <c r="AH121" s="99">
        <v>0</v>
      </c>
      <c r="AI121" s="99">
        <v>0</v>
      </c>
      <c r="AJ121" s="99">
        <v>0</v>
      </c>
      <c r="AK121" s="99">
        <v>0</v>
      </c>
      <c r="AL121" s="99">
        <v>0</v>
      </c>
      <c r="AM121" s="99">
        <v>0</v>
      </c>
      <c r="AN121" s="99">
        <v>0</v>
      </c>
      <c r="AO121" s="99">
        <v>0</v>
      </c>
      <c r="AP121" s="99">
        <v>0</v>
      </c>
      <c r="AQ121" s="99">
        <v>0</v>
      </c>
      <c r="AR121" s="99">
        <v>0</v>
      </c>
      <c r="AS121" s="99">
        <v>0</v>
      </c>
      <c r="AT121" s="99">
        <v>0</v>
      </c>
      <c r="AU121" s="99">
        <v>0</v>
      </c>
      <c r="AV121" s="99">
        <v>0</v>
      </c>
      <c r="AW121" s="99">
        <v>0</v>
      </c>
      <c r="AX121" s="99">
        <v>0</v>
      </c>
      <c r="AY121" s="99">
        <v>0</v>
      </c>
      <c r="AZ121" s="99">
        <v>0</v>
      </c>
    </row>
    <row r="122" spans="1:52" ht="31.15" customHeight="1" x14ac:dyDescent="0.25">
      <c r="A122" s="150">
        <v>2014</v>
      </c>
      <c r="B122" s="157">
        <v>8311</v>
      </c>
      <c r="C122" s="150">
        <v>1</v>
      </c>
      <c r="D122" s="102">
        <v>5</v>
      </c>
      <c r="E122" s="151">
        <v>1</v>
      </c>
      <c r="F122" s="102">
        <v>9</v>
      </c>
      <c r="G122" s="150"/>
      <c r="H122" s="105" t="s">
        <v>201</v>
      </c>
      <c r="I122" s="99">
        <v>0</v>
      </c>
      <c r="J122" s="99">
        <v>0</v>
      </c>
      <c r="K122" s="99">
        <v>0</v>
      </c>
      <c r="L122" s="99">
        <v>0</v>
      </c>
      <c r="M122" s="99">
        <v>0</v>
      </c>
      <c r="N122" s="99">
        <v>0</v>
      </c>
      <c r="O122" s="99">
        <v>0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99">
        <v>0</v>
      </c>
      <c r="V122" s="99">
        <v>0</v>
      </c>
      <c r="W122" s="99">
        <v>0</v>
      </c>
      <c r="X122" s="99">
        <v>0</v>
      </c>
      <c r="Y122" s="99">
        <v>0</v>
      </c>
      <c r="Z122" s="99">
        <v>0</v>
      </c>
      <c r="AA122" s="99">
        <v>0</v>
      </c>
      <c r="AB122" s="99">
        <v>0</v>
      </c>
      <c r="AC122" s="99">
        <v>0</v>
      </c>
      <c r="AD122" s="99">
        <v>0</v>
      </c>
      <c r="AE122" s="99">
        <v>0</v>
      </c>
      <c r="AF122" s="99">
        <v>0</v>
      </c>
      <c r="AG122" s="99">
        <v>0</v>
      </c>
      <c r="AH122" s="99">
        <v>0</v>
      </c>
      <c r="AI122" s="99">
        <v>0</v>
      </c>
      <c r="AJ122" s="99">
        <v>0</v>
      </c>
      <c r="AK122" s="99">
        <v>0</v>
      </c>
      <c r="AL122" s="99">
        <v>0</v>
      </c>
      <c r="AM122" s="99">
        <v>0</v>
      </c>
      <c r="AN122" s="99">
        <v>0</v>
      </c>
      <c r="AO122" s="99">
        <v>0</v>
      </c>
      <c r="AP122" s="99">
        <v>0</v>
      </c>
      <c r="AQ122" s="99">
        <v>0</v>
      </c>
      <c r="AR122" s="99">
        <v>0</v>
      </c>
      <c r="AS122" s="99">
        <v>0</v>
      </c>
      <c r="AT122" s="99">
        <v>0</v>
      </c>
      <c r="AU122" s="99">
        <v>0</v>
      </c>
      <c r="AV122" s="99">
        <v>0</v>
      </c>
      <c r="AW122" s="99">
        <v>0</v>
      </c>
      <c r="AX122" s="99">
        <v>0</v>
      </c>
      <c r="AY122" s="99">
        <v>0</v>
      </c>
      <c r="AZ122" s="99">
        <v>0</v>
      </c>
    </row>
    <row r="123" spans="1:52" ht="31.15" customHeight="1" x14ac:dyDescent="0.25">
      <c r="A123" s="150">
        <v>2014</v>
      </c>
      <c r="B123" s="157">
        <v>8311</v>
      </c>
      <c r="C123" s="150">
        <v>1</v>
      </c>
      <c r="D123" s="102">
        <v>5</v>
      </c>
      <c r="E123" s="151">
        <v>1</v>
      </c>
      <c r="F123" s="102">
        <v>9</v>
      </c>
      <c r="G123" s="158" t="s">
        <v>69</v>
      </c>
      <c r="H123" s="105" t="s">
        <v>202</v>
      </c>
      <c r="I123" s="99">
        <v>0</v>
      </c>
      <c r="J123" s="99">
        <v>0</v>
      </c>
      <c r="K123" s="99">
        <v>0</v>
      </c>
      <c r="L123" s="99">
        <v>0</v>
      </c>
      <c r="M123" s="99">
        <v>0</v>
      </c>
      <c r="N123" s="99">
        <v>0</v>
      </c>
      <c r="O123" s="99">
        <v>0</v>
      </c>
      <c r="P123" s="99">
        <v>0</v>
      </c>
      <c r="Q123" s="99">
        <v>0</v>
      </c>
      <c r="R123" s="99">
        <v>0</v>
      </c>
      <c r="S123" s="99">
        <v>0</v>
      </c>
      <c r="T123" s="99">
        <v>0</v>
      </c>
      <c r="U123" s="99">
        <v>0</v>
      </c>
      <c r="V123" s="99">
        <v>0</v>
      </c>
      <c r="W123" s="99">
        <v>0</v>
      </c>
      <c r="X123" s="99">
        <v>0</v>
      </c>
      <c r="Y123" s="99">
        <v>0</v>
      </c>
      <c r="Z123" s="99">
        <v>0</v>
      </c>
      <c r="AA123" s="99">
        <v>0</v>
      </c>
      <c r="AB123" s="99">
        <v>0</v>
      </c>
      <c r="AC123" s="99">
        <v>0</v>
      </c>
      <c r="AD123" s="99">
        <v>0</v>
      </c>
      <c r="AE123" s="99">
        <v>0</v>
      </c>
      <c r="AF123" s="99">
        <v>0</v>
      </c>
      <c r="AG123" s="99">
        <v>0</v>
      </c>
      <c r="AH123" s="99">
        <v>0</v>
      </c>
      <c r="AI123" s="99">
        <v>0</v>
      </c>
      <c r="AJ123" s="99">
        <v>0</v>
      </c>
      <c r="AK123" s="99">
        <v>0</v>
      </c>
      <c r="AL123" s="99">
        <v>0</v>
      </c>
      <c r="AM123" s="99">
        <v>0</v>
      </c>
      <c r="AN123" s="99">
        <v>0</v>
      </c>
      <c r="AO123" s="99">
        <v>0</v>
      </c>
      <c r="AP123" s="99">
        <v>0</v>
      </c>
      <c r="AQ123" s="99">
        <v>0</v>
      </c>
      <c r="AR123" s="99">
        <v>0</v>
      </c>
      <c r="AS123" s="99">
        <v>0</v>
      </c>
      <c r="AT123" s="99">
        <v>0</v>
      </c>
      <c r="AU123" s="99">
        <v>0</v>
      </c>
      <c r="AV123" s="99">
        <v>0</v>
      </c>
      <c r="AW123" s="99">
        <v>0</v>
      </c>
      <c r="AX123" s="99">
        <v>0</v>
      </c>
      <c r="AY123" s="99">
        <v>0</v>
      </c>
      <c r="AZ123" s="99">
        <v>0</v>
      </c>
    </row>
    <row r="124" spans="1:52" ht="31.15" customHeight="1" x14ac:dyDescent="0.25">
      <c r="A124" s="150">
        <v>2014</v>
      </c>
      <c r="B124" s="157">
        <v>8311</v>
      </c>
      <c r="C124" s="150">
        <v>1</v>
      </c>
      <c r="D124" s="102">
        <v>5</v>
      </c>
      <c r="E124" s="151">
        <v>2</v>
      </c>
      <c r="F124" s="102"/>
      <c r="G124" s="150"/>
      <c r="H124" s="105" t="s">
        <v>203</v>
      </c>
      <c r="I124" s="99">
        <v>0</v>
      </c>
      <c r="J124" s="99">
        <v>0</v>
      </c>
      <c r="K124" s="99">
        <v>0</v>
      </c>
      <c r="L124" s="99">
        <v>0</v>
      </c>
      <c r="M124" s="99">
        <v>0</v>
      </c>
      <c r="N124" s="99">
        <v>0</v>
      </c>
      <c r="O124" s="99">
        <v>0</v>
      </c>
      <c r="P124" s="99">
        <v>0</v>
      </c>
      <c r="Q124" s="99">
        <v>0</v>
      </c>
      <c r="R124" s="99">
        <v>0</v>
      </c>
      <c r="S124" s="99">
        <v>0</v>
      </c>
      <c r="T124" s="99">
        <v>0</v>
      </c>
      <c r="U124" s="99">
        <v>0</v>
      </c>
      <c r="V124" s="99">
        <v>0</v>
      </c>
      <c r="W124" s="99">
        <v>0</v>
      </c>
      <c r="X124" s="99">
        <v>0</v>
      </c>
      <c r="Y124" s="99">
        <v>0</v>
      </c>
      <c r="Z124" s="99">
        <v>0</v>
      </c>
      <c r="AA124" s="99">
        <v>0</v>
      </c>
      <c r="AB124" s="99">
        <v>0</v>
      </c>
      <c r="AC124" s="99">
        <v>0</v>
      </c>
      <c r="AD124" s="99">
        <v>0</v>
      </c>
      <c r="AE124" s="99">
        <v>0</v>
      </c>
      <c r="AF124" s="99">
        <v>0</v>
      </c>
      <c r="AG124" s="99">
        <v>0</v>
      </c>
      <c r="AH124" s="99">
        <v>0</v>
      </c>
      <c r="AI124" s="99">
        <v>0</v>
      </c>
      <c r="AJ124" s="99">
        <v>0</v>
      </c>
      <c r="AK124" s="99">
        <v>0</v>
      </c>
      <c r="AL124" s="99">
        <v>0</v>
      </c>
      <c r="AM124" s="99">
        <v>0</v>
      </c>
      <c r="AN124" s="99">
        <v>0</v>
      </c>
      <c r="AO124" s="99">
        <v>0</v>
      </c>
      <c r="AP124" s="99">
        <v>0</v>
      </c>
      <c r="AQ124" s="99">
        <v>0</v>
      </c>
      <c r="AR124" s="99">
        <v>0</v>
      </c>
      <c r="AS124" s="99">
        <v>0</v>
      </c>
      <c r="AT124" s="99">
        <v>0</v>
      </c>
      <c r="AU124" s="99">
        <v>0</v>
      </c>
      <c r="AV124" s="99">
        <v>0</v>
      </c>
      <c r="AW124" s="99">
        <v>0</v>
      </c>
      <c r="AX124" s="99">
        <v>0</v>
      </c>
      <c r="AY124" s="99">
        <v>0</v>
      </c>
      <c r="AZ124" s="99">
        <v>0</v>
      </c>
    </row>
    <row r="125" spans="1:52" ht="31.15" customHeight="1" x14ac:dyDescent="0.25">
      <c r="A125" s="150">
        <v>2014</v>
      </c>
      <c r="B125" s="157">
        <v>8311</v>
      </c>
      <c r="C125" s="150">
        <v>1</v>
      </c>
      <c r="D125" s="102">
        <v>5</v>
      </c>
      <c r="E125" s="151">
        <v>2</v>
      </c>
      <c r="F125" s="102">
        <v>1</v>
      </c>
      <c r="G125" s="150"/>
      <c r="H125" s="105" t="s">
        <v>204</v>
      </c>
      <c r="I125" s="99">
        <v>0</v>
      </c>
      <c r="J125" s="99">
        <v>0</v>
      </c>
      <c r="K125" s="99">
        <v>0</v>
      </c>
      <c r="L125" s="99">
        <v>0</v>
      </c>
      <c r="M125" s="99">
        <v>0</v>
      </c>
      <c r="N125" s="99">
        <v>0</v>
      </c>
      <c r="O125" s="99">
        <v>0</v>
      </c>
      <c r="P125" s="99">
        <v>0</v>
      </c>
      <c r="Q125" s="99">
        <v>0</v>
      </c>
      <c r="R125" s="99">
        <v>0</v>
      </c>
      <c r="S125" s="99">
        <v>0</v>
      </c>
      <c r="T125" s="99">
        <v>0</v>
      </c>
      <c r="U125" s="99">
        <v>0</v>
      </c>
      <c r="V125" s="99">
        <v>0</v>
      </c>
      <c r="W125" s="99">
        <v>0</v>
      </c>
      <c r="X125" s="99">
        <v>0</v>
      </c>
      <c r="Y125" s="99">
        <v>0</v>
      </c>
      <c r="Z125" s="99">
        <v>0</v>
      </c>
      <c r="AA125" s="99">
        <v>0</v>
      </c>
      <c r="AB125" s="99">
        <v>0</v>
      </c>
      <c r="AC125" s="99">
        <v>0</v>
      </c>
      <c r="AD125" s="99">
        <v>0</v>
      </c>
      <c r="AE125" s="99">
        <v>0</v>
      </c>
      <c r="AF125" s="99">
        <v>0</v>
      </c>
      <c r="AG125" s="99">
        <v>0</v>
      </c>
      <c r="AH125" s="99">
        <v>0</v>
      </c>
      <c r="AI125" s="99">
        <v>0</v>
      </c>
      <c r="AJ125" s="99">
        <v>0</v>
      </c>
      <c r="AK125" s="99">
        <v>0</v>
      </c>
      <c r="AL125" s="99">
        <v>0</v>
      </c>
      <c r="AM125" s="99">
        <v>0</v>
      </c>
      <c r="AN125" s="99">
        <v>0</v>
      </c>
      <c r="AO125" s="99">
        <v>0</v>
      </c>
      <c r="AP125" s="99">
        <v>0</v>
      </c>
      <c r="AQ125" s="99">
        <v>0</v>
      </c>
      <c r="AR125" s="99">
        <v>0</v>
      </c>
      <c r="AS125" s="99">
        <v>0</v>
      </c>
      <c r="AT125" s="99">
        <v>0</v>
      </c>
      <c r="AU125" s="99">
        <v>0</v>
      </c>
      <c r="AV125" s="99">
        <v>0</v>
      </c>
      <c r="AW125" s="99">
        <v>0</v>
      </c>
      <c r="AX125" s="99">
        <v>0</v>
      </c>
      <c r="AY125" s="99">
        <v>0</v>
      </c>
      <c r="AZ125" s="99">
        <v>0</v>
      </c>
    </row>
    <row r="126" spans="1:52" ht="31.15" customHeight="1" x14ac:dyDescent="0.25">
      <c r="A126" s="150">
        <v>2014</v>
      </c>
      <c r="B126" s="157">
        <v>8311</v>
      </c>
      <c r="C126" s="150">
        <v>1</v>
      </c>
      <c r="D126" s="102">
        <v>5</v>
      </c>
      <c r="E126" s="151">
        <v>2</v>
      </c>
      <c r="F126" s="102">
        <v>1</v>
      </c>
      <c r="G126" s="158" t="s">
        <v>69</v>
      </c>
      <c r="H126" s="105" t="s">
        <v>204</v>
      </c>
      <c r="I126" s="99">
        <v>0</v>
      </c>
      <c r="J126" s="99">
        <v>0</v>
      </c>
      <c r="K126" s="99">
        <v>0</v>
      </c>
      <c r="L126" s="99">
        <v>0</v>
      </c>
      <c r="M126" s="99">
        <v>0</v>
      </c>
      <c r="N126" s="99">
        <v>0</v>
      </c>
      <c r="O126" s="99">
        <v>0</v>
      </c>
      <c r="P126" s="99">
        <v>0</v>
      </c>
      <c r="Q126" s="99">
        <v>0</v>
      </c>
      <c r="R126" s="99">
        <v>0</v>
      </c>
      <c r="S126" s="99">
        <v>0</v>
      </c>
      <c r="T126" s="99">
        <v>0</v>
      </c>
      <c r="U126" s="99">
        <v>0</v>
      </c>
      <c r="V126" s="99">
        <v>0</v>
      </c>
      <c r="W126" s="99">
        <v>0</v>
      </c>
      <c r="X126" s="99">
        <v>0</v>
      </c>
      <c r="Y126" s="99">
        <v>0</v>
      </c>
      <c r="Z126" s="99">
        <v>0</v>
      </c>
      <c r="AA126" s="99">
        <v>0</v>
      </c>
      <c r="AB126" s="99">
        <v>0</v>
      </c>
      <c r="AC126" s="99">
        <v>0</v>
      </c>
      <c r="AD126" s="99">
        <v>0</v>
      </c>
      <c r="AE126" s="99">
        <v>0</v>
      </c>
      <c r="AF126" s="99">
        <v>0</v>
      </c>
      <c r="AG126" s="99">
        <v>0</v>
      </c>
      <c r="AH126" s="99">
        <v>0</v>
      </c>
      <c r="AI126" s="99">
        <v>0</v>
      </c>
      <c r="AJ126" s="99">
        <v>0</v>
      </c>
      <c r="AK126" s="99">
        <v>0</v>
      </c>
      <c r="AL126" s="99">
        <v>0</v>
      </c>
      <c r="AM126" s="99">
        <v>0</v>
      </c>
      <c r="AN126" s="99">
        <v>0</v>
      </c>
      <c r="AO126" s="99">
        <v>0</v>
      </c>
      <c r="AP126" s="99">
        <v>0</v>
      </c>
      <c r="AQ126" s="99">
        <v>0</v>
      </c>
      <c r="AR126" s="99">
        <v>0</v>
      </c>
      <c r="AS126" s="99">
        <v>0</v>
      </c>
      <c r="AT126" s="99">
        <v>0</v>
      </c>
      <c r="AU126" s="99">
        <v>0</v>
      </c>
      <c r="AV126" s="99">
        <v>0</v>
      </c>
      <c r="AW126" s="99">
        <v>0</v>
      </c>
      <c r="AX126" s="99">
        <v>0</v>
      </c>
      <c r="AY126" s="99">
        <v>0</v>
      </c>
      <c r="AZ126" s="99">
        <v>0</v>
      </c>
    </row>
    <row r="127" spans="1:52" ht="31.15" customHeight="1" x14ac:dyDescent="0.25">
      <c r="A127" s="150">
        <v>2014</v>
      </c>
      <c r="B127" s="157">
        <v>8311</v>
      </c>
      <c r="C127" s="150">
        <v>1</v>
      </c>
      <c r="D127" s="102">
        <v>5</v>
      </c>
      <c r="E127" s="151">
        <v>2</v>
      </c>
      <c r="F127" s="102">
        <v>3</v>
      </c>
      <c r="G127" s="150"/>
      <c r="H127" s="105" t="s">
        <v>205</v>
      </c>
      <c r="I127" s="99">
        <v>0</v>
      </c>
      <c r="J127" s="99">
        <v>0</v>
      </c>
      <c r="K127" s="99">
        <v>0</v>
      </c>
      <c r="L127" s="99">
        <v>0</v>
      </c>
      <c r="M127" s="99">
        <v>0</v>
      </c>
      <c r="N127" s="99">
        <v>0</v>
      </c>
      <c r="O127" s="99">
        <v>0</v>
      </c>
      <c r="P127" s="99">
        <v>0</v>
      </c>
      <c r="Q127" s="99">
        <v>0</v>
      </c>
      <c r="R127" s="99">
        <v>0</v>
      </c>
      <c r="S127" s="99">
        <v>0</v>
      </c>
      <c r="T127" s="99">
        <v>0</v>
      </c>
      <c r="U127" s="99">
        <v>0</v>
      </c>
      <c r="V127" s="99">
        <v>0</v>
      </c>
      <c r="W127" s="99">
        <v>0</v>
      </c>
      <c r="X127" s="99">
        <v>0</v>
      </c>
      <c r="Y127" s="99">
        <v>0</v>
      </c>
      <c r="Z127" s="99">
        <v>0</v>
      </c>
      <c r="AA127" s="99">
        <v>0</v>
      </c>
      <c r="AB127" s="99">
        <v>0</v>
      </c>
      <c r="AC127" s="99">
        <v>0</v>
      </c>
      <c r="AD127" s="99">
        <v>0</v>
      </c>
      <c r="AE127" s="99">
        <v>0</v>
      </c>
      <c r="AF127" s="99">
        <v>0</v>
      </c>
      <c r="AG127" s="99">
        <v>0</v>
      </c>
      <c r="AH127" s="99">
        <v>0</v>
      </c>
      <c r="AI127" s="99">
        <v>0</v>
      </c>
      <c r="AJ127" s="99">
        <v>0</v>
      </c>
      <c r="AK127" s="99">
        <v>0</v>
      </c>
      <c r="AL127" s="99">
        <v>0</v>
      </c>
      <c r="AM127" s="99">
        <v>0</v>
      </c>
      <c r="AN127" s="99">
        <v>0</v>
      </c>
      <c r="AO127" s="99">
        <v>0</v>
      </c>
      <c r="AP127" s="99">
        <v>0</v>
      </c>
      <c r="AQ127" s="99">
        <v>0</v>
      </c>
      <c r="AR127" s="99">
        <v>0</v>
      </c>
      <c r="AS127" s="99">
        <v>0</v>
      </c>
      <c r="AT127" s="99">
        <v>0</v>
      </c>
      <c r="AU127" s="99">
        <v>0</v>
      </c>
      <c r="AV127" s="99">
        <v>0</v>
      </c>
      <c r="AW127" s="99">
        <v>0</v>
      </c>
      <c r="AX127" s="99">
        <v>0</v>
      </c>
      <c r="AY127" s="99">
        <v>0</v>
      </c>
      <c r="AZ127" s="99">
        <v>0</v>
      </c>
    </row>
    <row r="128" spans="1:52" ht="31.15" customHeight="1" x14ac:dyDescent="0.25">
      <c r="A128" s="150">
        <v>2014</v>
      </c>
      <c r="B128" s="157">
        <v>8311</v>
      </c>
      <c r="C128" s="150">
        <v>1</v>
      </c>
      <c r="D128" s="102">
        <v>5</v>
      </c>
      <c r="E128" s="151">
        <v>2</v>
      </c>
      <c r="F128" s="102">
        <v>3</v>
      </c>
      <c r="G128" s="158" t="s">
        <v>69</v>
      </c>
      <c r="H128" s="105" t="s">
        <v>205</v>
      </c>
      <c r="I128" s="99">
        <v>0</v>
      </c>
      <c r="J128" s="99">
        <v>0</v>
      </c>
      <c r="K128" s="99">
        <v>0</v>
      </c>
      <c r="L128" s="99">
        <v>0</v>
      </c>
      <c r="M128" s="99">
        <v>0</v>
      </c>
      <c r="N128" s="99">
        <v>0</v>
      </c>
      <c r="O128" s="99">
        <v>0</v>
      </c>
      <c r="P128" s="99">
        <v>0</v>
      </c>
      <c r="Q128" s="99">
        <v>0</v>
      </c>
      <c r="R128" s="99">
        <v>0</v>
      </c>
      <c r="S128" s="99">
        <v>0</v>
      </c>
      <c r="T128" s="99">
        <v>0</v>
      </c>
      <c r="U128" s="99">
        <v>0</v>
      </c>
      <c r="V128" s="99">
        <v>0</v>
      </c>
      <c r="W128" s="99">
        <v>0</v>
      </c>
      <c r="X128" s="99">
        <v>0</v>
      </c>
      <c r="Y128" s="99">
        <v>0</v>
      </c>
      <c r="Z128" s="99">
        <v>0</v>
      </c>
      <c r="AA128" s="99">
        <v>0</v>
      </c>
      <c r="AB128" s="99">
        <v>0</v>
      </c>
      <c r="AC128" s="99">
        <v>0</v>
      </c>
      <c r="AD128" s="99">
        <v>0</v>
      </c>
      <c r="AE128" s="99">
        <v>0</v>
      </c>
      <c r="AF128" s="99">
        <v>0</v>
      </c>
      <c r="AG128" s="99">
        <v>0</v>
      </c>
      <c r="AH128" s="99">
        <v>0</v>
      </c>
      <c r="AI128" s="99">
        <v>0</v>
      </c>
      <c r="AJ128" s="99">
        <v>0</v>
      </c>
      <c r="AK128" s="99">
        <v>0</v>
      </c>
      <c r="AL128" s="99">
        <v>0</v>
      </c>
      <c r="AM128" s="99">
        <v>0</v>
      </c>
      <c r="AN128" s="99">
        <v>0</v>
      </c>
      <c r="AO128" s="99">
        <v>0</v>
      </c>
      <c r="AP128" s="99">
        <v>0</v>
      </c>
      <c r="AQ128" s="99">
        <v>0</v>
      </c>
      <c r="AR128" s="99">
        <v>0</v>
      </c>
      <c r="AS128" s="99">
        <v>0</v>
      </c>
      <c r="AT128" s="99">
        <v>0</v>
      </c>
      <c r="AU128" s="99">
        <v>0</v>
      </c>
      <c r="AV128" s="99">
        <v>0</v>
      </c>
      <c r="AW128" s="99">
        <v>0</v>
      </c>
      <c r="AX128" s="99">
        <v>0</v>
      </c>
      <c r="AY128" s="99">
        <v>0</v>
      </c>
      <c r="AZ128" s="99">
        <v>0</v>
      </c>
    </row>
    <row r="129" spans="1:52" ht="31.15" customHeight="1" x14ac:dyDescent="0.25">
      <c r="A129" s="150">
        <v>2014</v>
      </c>
      <c r="B129" s="157">
        <v>8311</v>
      </c>
      <c r="C129" s="150">
        <v>1</v>
      </c>
      <c r="D129" s="102">
        <v>5</v>
      </c>
      <c r="E129" s="151">
        <v>2</v>
      </c>
      <c r="F129" s="102">
        <v>9</v>
      </c>
      <c r="G129" s="150"/>
      <c r="H129" s="105" t="s">
        <v>206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9">
        <v>0</v>
      </c>
      <c r="Q129" s="99">
        <v>0</v>
      </c>
      <c r="R129" s="99">
        <v>0</v>
      </c>
      <c r="S129" s="99">
        <v>0</v>
      </c>
      <c r="T129" s="99">
        <v>0</v>
      </c>
      <c r="U129" s="99">
        <v>0</v>
      </c>
      <c r="V129" s="99">
        <v>0</v>
      </c>
      <c r="W129" s="99">
        <v>0</v>
      </c>
      <c r="X129" s="99">
        <v>0</v>
      </c>
      <c r="Y129" s="99">
        <v>0</v>
      </c>
      <c r="Z129" s="99">
        <v>0</v>
      </c>
      <c r="AA129" s="99">
        <v>0</v>
      </c>
      <c r="AB129" s="99">
        <v>0</v>
      </c>
      <c r="AC129" s="99">
        <v>0</v>
      </c>
      <c r="AD129" s="99">
        <v>0</v>
      </c>
      <c r="AE129" s="99">
        <v>0</v>
      </c>
      <c r="AF129" s="99">
        <v>0</v>
      </c>
      <c r="AG129" s="99">
        <v>0</v>
      </c>
      <c r="AH129" s="99">
        <v>0</v>
      </c>
      <c r="AI129" s="99">
        <v>0</v>
      </c>
      <c r="AJ129" s="99">
        <v>0</v>
      </c>
      <c r="AK129" s="99">
        <v>0</v>
      </c>
      <c r="AL129" s="99">
        <v>0</v>
      </c>
      <c r="AM129" s="99">
        <v>0</v>
      </c>
      <c r="AN129" s="99">
        <v>0</v>
      </c>
      <c r="AO129" s="99">
        <v>0</v>
      </c>
      <c r="AP129" s="99">
        <v>0</v>
      </c>
      <c r="AQ129" s="99">
        <v>0</v>
      </c>
      <c r="AR129" s="99">
        <v>0</v>
      </c>
      <c r="AS129" s="99">
        <v>0</v>
      </c>
      <c r="AT129" s="99">
        <v>0</v>
      </c>
      <c r="AU129" s="99">
        <v>0</v>
      </c>
      <c r="AV129" s="99">
        <v>0</v>
      </c>
      <c r="AW129" s="99">
        <v>0</v>
      </c>
      <c r="AX129" s="99">
        <v>0</v>
      </c>
      <c r="AY129" s="99">
        <v>0</v>
      </c>
      <c r="AZ129" s="99">
        <v>0</v>
      </c>
    </row>
    <row r="130" spans="1:52" ht="31.15" customHeight="1" x14ac:dyDescent="0.25">
      <c r="A130" s="150">
        <v>2014</v>
      </c>
      <c r="B130" s="157">
        <v>8311</v>
      </c>
      <c r="C130" s="150">
        <v>1</v>
      </c>
      <c r="D130" s="102">
        <v>5</v>
      </c>
      <c r="E130" s="151">
        <v>2</v>
      </c>
      <c r="F130" s="102">
        <v>9</v>
      </c>
      <c r="G130" s="158" t="s">
        <v>69</v>
      </c>
      <c r="H130" s="105" t="s">
        <v>206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9">
        <v>0</v>
      </c>
      <c r="Q130" s="99">
        <v>0</v>
      </c>
      <c r="R130" s="99">
        <v>0</v>
      </c>
      <c r="S130" s="99">
        <v>0</v>
      </c>
      <c r="T130" s="99">
        <v>0</v>
      </c>
      <c r="U130" s="99">
        <v>0</v>
      </c>
      <c r="V130" s="99">
        <v>0</v>
      </c>
      <c r="W130" s="99">
        <v>0</v>
      </c>
      <c r="X130" s="99">
        <v>0</v>
      </c>
      <c r="Y130" s="99">
        <v>0</v>
      </c>
      <c r="Z130" s="99">
        <v>0</v>
      </c>
      <c r="AA130" s="99">
        <v>0</v>
      </c>
      <c r="AB130" s="99">
        <v>0</v>
      </c>
      <c r="AC130" s="99">
        <v>0</v>
      </c>
      <c r="AD130" s="99">
        <v>0</v>
      </c>
      <c r="AE130" s="99">
        <v>0</v>
      </c>
      <c r="AF130" s="99">
        <v>0</v>
      </c>
      <c r="AG130" s="99">
        <v>0</v>
      </c>
      <c r="AH130" s="99">
        <v>0</v>
      </c>
      <c r="AI130" s="99">
        <v>0</v>
      </c>
      <c r="AJ130" s="99">
        <v>0</v>
      </c>
      <c r="AK130" s="99">
        <v>0</v>
      </c>
      <c r="AL130" s="99">
        <v>0</v>
      </c>
      <c r="AM130" s="99">
        <v>0</v>
      </c>
      <c r="AN130" s="99">
        <v>0</v>
      </c>
      <c r="AO130" s="99">
        <v>0</v>
      </c>
      <c r="AP130" s="99">
        <v>0</v>
      </c>
      <c r="AQ130" s="99">
        <v>0</v>
      </c>
      <c r="AR130" s="99">
        <v>0</v>
      </c>
      <c r="AS130" s="99">
        <v>0</v>
      </c>
      <c r="AT130" s="99">
        <v>0</v>
      </c>
      <c r="AU130" s="99">
        <v>0</v>
      </c>
      <c r="AV130" s="99">
        <v>0</v>
      </c>
      <c r="AW130" s="99">
        <v>0</v>
      </c>
      <c r="AX130" s="99">
        <v>0</v>
      </c>
      <c r="AY130" s="99">
        <v>0</v>
      </c>
      <c r="AZ130" s="99">
        <v>0</v>
      </c>
    </row>
    <row r="131" spans="1:52" ht="31.15" customHeight="1" x14ac:dyDescent="0.25">
      <c r="A131" s="150">
        <v>2014</v>
      </c>
      <c r="B131" s="157">
        <v>8311</v>
      </c>
      <c r="C131" s="150">
        <v>1</v>
      </c>
      <c r="D131" s="102">
        <v>5</v>
      </c>
      <c r="E131" s="151">
        <v>4</v>
      </c>
      <c r="F131" s="102"/>
      <c r="G131" s="150"/>
      <c r="H131" s="105" t="s">
        <v>207</v>
      </c>
      <c r="I131" s="99">
        <v>0</v>
      </c>
      <c r="J131" s="99">
        <v>0</v>
      </c>
      <c r="K131" s="99">
        <v>0</v>
      </c>
      <c r="L131" s="99">
        <v>0</v>
      </c>
      <c r="M131" s="99">
        <v>0</v>
      </c>
      <c r="N131" s="99">
        <v>0</v>
      </c>
      <c r="O131" s="99">
        <v>0</v>
      </c>
      <c r="P131" s="99">
        <v>0</v>
      </c>
      <c r="Q131" s="99">
        <v>0</v>
      </c>
      <c r="R131" s="99">
        <v>0</v>
      </c>
      <c r="S131" s="99">
        <v>0</v>
      </c>
      <c r="T131" s="99">
        <v>0</v>
      </c>
      <c r="U131" s="99">
        <v>0</v>
      </c>
      <c r="V131" s="99">
        <v>0</v>
      </c>
      <c r="W131" s="99">
        <v>0</v>
      </c>
      <c r="X131" s="99">
        <v>0</v>
      </c>
      <c r="Y131" s="99">
        <v>0</v>
      </c>
      <c r="Z131" s="99">
        <v>0</v>
      </c>
      <c r="AA131" s="99">
        <v>0</v>
      </c>
      <c r="AB131" s="99">
        <v>0</v>
      </c>
      <c r="AC131" s="99">
        <v>0</v>
      </c>
      <c r="AD131" s="99">
        <v>0</v>
      </c>
      <c r="AE131" s="99">
        <v>0</v>
      </c>
      <c r="AF131" s="99">
        <v>0</v>
      </c>
      <c r="AG131" s="99">
        <v>0</v>
      </c>
      <c r="AH131" s="99">
        <v>0</v>
      </c>
      <c r="AI131" s="99">
        <v>0</v>
      </c>
      <c r="AJ131" s="99">
        <v>0</v>
      </c>
      <c r="AK131" s="99">
        <v>0</v>
      </c>
      <c r="AL131" s="99">
        <v>0</v>
      </c>
      <c r="AM131" s="99">
        <v>0</v>
      </c>
      <c r="AN131" s="99">
        <v>0</v>
      </c>
      <c r="AO131" s="99">
        <v>0</v>
      </c>
      <c r="AP131" s="99">
        <v>0</v>
      </c>
      <c r="AQ131" s="99">
        <v>0</v>
      </c>
      <c r="AR131" s="99">
        <v>0</v>
      </c>
      <c r="AS131" s="99">
        <v>0</v>
      </c>
      <c r="AT131" s="99">
        <v>0</v>
      </c>
      <c r="AU131" s="99">
        <v>0</v>
      </c>
      <c r="AV131" s="99">
        <v>0</v>
      </c>
      <c r="AW131" s="99">
        <v>0</v>
      </c>
      <c r="AX131" s="99">
        <v>0</v>
      </c>
      <c r="AY131" s="99">
        <v>0</v>
      </c>
      <c r="AZ131" s="99">
        <v>0</v>
      </c>
    </row>
    <row r="132" spans="1:52" ht="31.15" customHeight="1" x14ac:dyDescent="0.25">
      <c r="A132" s="150">
        <v>2014</v>
      </c>
      <c r="B132" s="157">
        <v>8311</v>
      </c>
      <c r="C132" s="150">
        <v>1</v>
      </c>
      <c r="D132" s="102">
        <v>5</v>
      </c>
      <c r="E132" s="151">
        <v>4</v>
      </c>
      <c r="F132" s="102">
        <v>1</v>
      </c>
      <c r="G132" s="150"/>
      <c r="H132" s="105" t="s">
        <v>208</v>
      </c>
      <c r="I132" s="99">
        <v>0</v>
      </c>
      <c r="J132" s="99">
        <v>0</v>
      </c>
      <c r="K132" s="99">
        <v>0</v>
      </c>
      <c r="L132" s="99">
        <v>0</v>
      </c>
      <c r="M132" s="99">
        <v>0</v>
      </c>
      <c r="N132" s="99">
        <v>0</v>
      </c>
      <c r="O132" s="99">
        <v>0</v>
      </c>
      <c r="P132" s="99">
        <v>0</v>
      </c>
      <c r="Q132" s="99">
        <v>0</v>
      </c>
      <c r="R132" s="99">
        <v>0</v>
      </c>
      <c r="S132" s="99">
        <v>0</v>
      </c>
      <c r="T132" s="99">
        <v>0</v>
      </c>
      <c r="U132" s="99">
        <v>0</v>
      </c>
      <c r="V132" s="99">
        <v>0</v>
      </c>
      <c r="W132" s="99">
        <v>0</v>
      </c>
      <c r="X132" s="99">
        <v>0</v>
      </c>
      <c r="Y132" s="99">
        <v>0</v>
      </c>
      <c r="Z132" s="99">
        <v>0</v>
      </c>
      <c r="AA132" s="99">
        <v>0</v>
      </c>
      <c r="AB132" s="99">
        <v>0</v>
      </c>
      <c r="AC132" s="99">
        <v>0</v>
      </c>
      <c r="AD132" s="99">
        <v>0</v>
      </c>
      <c r="AE132" s="99">
        <v>0</v>
      </c>
      <c r="AF132" s="99">
        <v>0</v>
      </c>
      <c r="AG132" s="99">
        <v>0</v>
      </c>
      <c r="AH132" s="99">
        <v>0</v>
      </c>
      <c r="AI132" s="99">
        <v>0</v>
      </c>
      <c r="AJ132" s="99">
        <v>0</v>
      </c>
      <c r="AK132" s="99">
        <v>0</v>
      </c>
      <c r="AL132" s="99">
        <v>0</v>
      </c>
      <c r="AM132" s="99">
        <v>0</v>
      </c>
      <c r="AN132" s="99">
        <v>0</v>
      </c>
      <c r="AO132" s="99">
        <v>0</v>
      </c>
      <c r="AP132" s="99">
        <v>0</v>
      </c>
      <c r="AQ132" s="99">
        <v>0</v>
      </c>
      <c r="AR132" s="99">
        <v>0</v>
      </c>
      <c r="AS132" s="99">
        <v>0</v>
      </c>
      <c r="AT132" s="99">
        <v>0</v>
      </c>
      <c r="AU132" s="99">
        <v>0</v>
      </c>
      <c r="AV132" s="99">
        <v>0</v>
      </c>
      <c r="AW132" s="99">
        <v>0</v>
      </c>
      <c r="AX132" s="99">
        <v>0</v>
      </c>
      <c r="AY132" s="99">
        <v>0</v>
      </c>
      <c r="AZ132" s="99">
        <v>0</v>
      </c>
    </row>
    <row r="133" spans="1:52" ht="36" customHeight="1" x14ac:dyDescent="0.25">
      <c r="A133" s="150">
        <v>2014</v>
      </c>
      <c r="B133" s="157">
        <v>8311</v>
      </c>
      <c r="C133" s="150">
        <v>1</v>
      </c>
      <c r="D133" s="102">
        <v>5</v>
      </c>
      <c r="E133" s="151">
        <v>4</v>
      </c>
      <c r="F133" s="102">
        <v>1</v>
      </c>
      <c r="G133" s="158" t="s">
        <v>69</v>
      </c>
      <c r="H133" s="105" t="s">
        <v>209</v>
      </c>
      <c r="I133" s="99">
        <v>0</v>
      </c>
      <c r="J133" s="99">
        <v>0</v>
      </c>
      <c r="K133" s="99">
        <v>0</v>
      </c>
      <c r="L133" s="99">
        <v>0</v>
      </c>
      <c r="M133" s="99">
        <v>0</v>
      </c>
      <c r="N133" s="99">
        <v>0</v>
      </c>
      <c r="O133" s="99">
        <v>0</v>
      </c>
      <c r="P133" s="99">
        <v>0</v>
      </c>
      <c r="Q133" s="99">
        <v>0</v>
      </c>
      <c r="R133" s="99">
        <v>0</v>
      </c>
      <c r="S133" s="99">
        <v>0</v>
      </c>
      <c r="T133" s="99">
        <v>0</v>
      </c>
      <c r="U133" s="99">
        <v>0</v>
      </c>
      <c r="V133" s="99">
        <v>0</v>
      </c>
      <c r="W133" s="99">
        <v>0</v>
      </c>
      <c r="X133" s="99">
        <v>0</v>
      </c>
      <c r="Y133" s="99">
        <v>0</v>
      </c>
      <c r="Z133" s="99">
        <v>0</v>
      </c>
      <c r="AA133" s="99">
        <v>0</v>
      </c>
      <c r="AB133" s="99">
        <v>0</v>
      </c>
      <c r="AC133" s="99">
        <v>0</v>
      </c>
      <c r="AD133" s="99">
        <v>0</v>
      </c>
      <c r="AE133" s="99">
        <v>0</v>
      </c>
      <c r="AF133" s="99">
        <v>0</v>
      </c>
      <c r="AG133" s="99">
        <v>0</v>
      </c>
      <c r="AH133" s="99">
        <v>0</v>
      </c>
      <c r="AI133" s="99">
        <v>0</v>
      </c>
      <c r="AJ133" s="99">
        <v>0</v>
      </c>
      <c r="AK133" s="99">
        <v>0</v>
      </c>
      <c r="AL133" s="99">
        <v>0</v>
      </c>
      <c r="AM133" s="99">
        <v>0</v>
      </c>
      <c r="AN133" s="99">
        <v>0</v>
      </c>
      <c r="AO133" s="99">
        <v>0</v>
      </c>
      <c r="AP133" s="99">
        <v>0</v>
      </c>
      <c r="AQ133" s="99">
        <v>0</v>
      </c>
      <c r="AR133" s="99">
        <v>0</v>
      </c>
      <c r="AS133" s="99">
        <v>0</v>
      </c>
      <c r="AT133" s="99">
        <v>0</v>
      </c>
      <c r="AU133" s="99">
        <v>0</v>
      </c>
      <c r="AV133" s="99">
        <v>0</v>
      </c>
      <c r="AW133" s="99">
        <v>0</v>
      </c>
      <c r="AX133" s="99">
        <v>0</v>
      </c>
      <c r="AY133" s="99">
        <v>0</v>
      </c>
      <c r="AZ133" s="99">
        <v>0</v>
      </c>
    </row>
    <row r="134" spans="1:52" ht="36" customHeight="1" x14ac:dyDescent="0.25">
      <c r="A134" s="150">
        <v>2014</v>
      </c>
      <c r="B134" s="157">
        <v>8311</v>
      </c>
      <c r="C134" s="150">
        <v>1</v>
      </c>
      <c r="D134" s="102">
        <v>5</v>
      </c>
      <c r="E134" s="151">
        <v>4</v>
      </c>
      <c r="F134" s="102">
        <v>1</v>
      </c>
      <c r="G134" s="158" t="s">
        <v>79</v>
      </c>
      <c r="H134" s="105" t="s">
        <v>210</v>
      </c>
      <c r="I134" s="99">
        <v>0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99">
        <v>0</v>
      </c>
      <c r="V134" s="99">
        <v>0</v>
      </c>
      <c r="W134" s="99">
        <v>0</v>
      </c>
      <c r="X134" s="99">
        <v>0</v>
      </c>
      <c r="Y134" s="99">
        <v>0</v>
      </c>
      <c r="Z134" s="99">
        <v>0</v>
      </c>
      <c r="AA134" s="99">
        <v>0</v>
      </c>
      <c r="AB134" s="99">
        <v>0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99">
        <v>0</v>
      </c>
      <c r="AO134" s="99">
        <v>0</v>
      </c>
      <c r="AP134" s="99">
        <v>0</v>
      </c>
      <c r="AQ134" s="99">
        <v>0</v>
      </c>
      <c r="AR134" s="99">
        <v>0</v>
      </c>
      <c r="AS134" s="99">
        <v>0</v>
      </c>
      <c r="AT134" s="99">
        <v>0</v>
      </c>
      <c r="AU134" s="99">
        <v>0</v>
      </c>
      <c r="AV134" s="99">
        <v>0</v>
      </c>
      <c r="AW134" s="99">
        <v>0</v>
      </c>
      <c r="AX134" s="99">
        <v>0</v>
      </c>
      <c r="AY134" s="99">
        <v>0</v>
      </c>
      <c r="AZ134" s="99">
        <v>0</v>
      </c>
    </row>
    <row r="135" spans="1:52" ht="31.15" customHeight="1" x14ac:dyDescent="0.25">
      <c r="A135" s="150">
        <v>2014</v>
      </c>
      <c r="B135" s="157">
        <v>8311</v>
      </c>
      <c r="C135" s="150">
        <v>1</v>
      </c>
      <c r="D135" s="102">
        <v>5</v>
      </c>
      <c r="E135" s="151">
        <v>6</v>
      </c>
      <c r="F135" s="102"/>
      <c r="G135" s="150"/>
      <c r="H135" s="105" t="s">
        <v>211</v>
      </c>
      <c r="I135" s="99">
        <v>0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0</v>
      </c>
      <c r="AS135" s="99">
        <v>0</v>
      </c>
      <c r="AT135" s="99">
        <v>0</v>
      </c>
      <c r="AU135" s="99">
        <v>0</v>
      </c>
      <c r="AV135" s="99">
        <v>0</v>
      </c>
      <c r="AW135" s="99">
        <v>0</v>
      </c>
      <c r="AX135" s="99">
        <v>0</v>
      </c>
      <c r="AY135" s="99">
        <v>0</v>
      </c>
      <c r="AZ135" s="99">
        <v>0</v>
      </c>
    </row>
    <row r="136" spans="1:52" ht="31.15" customHeight="1" x14ac:dyDescent="0.25">
      <c r="A136" s="150">
        <v>2014</v>
      </c>
      <c r="B136" s="157">
        <v>8311</v>
      </c>
      <c r="C136" s="150">
        <v>1</v>
      </c>
      <c r="D136" s="102">
        <v>5</v>
      </c>
      <c r="E136" s="151">
        <v>6</v>
      </c>
      <c r="F136" s="102">
        <v>4</v>
      </c>
      <c r="G136" s="150"/>
      <c r="H136" s="105" t="s">
        <v>212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99">
        <v>0</v>
      </c>
      <c r="V136" s="99">
        <v>0</v>
      </c>
      <c r="W136" s="99">
        <v>0</v>
      </c>
      <c r="X136" s="99">
        <v>0</v>
      </c>
      <c r="Y136" s="99">
        <v>0</v>
      </c>
      <c r="Z136" s="99">
        <v>0</v>
      </c>
      <c r="AA136" s="99">
        <v>0</v>
      </c>
      <c r="AB136" s="99">
        <v>0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99">
        <v>0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</row>
    <row r="137" spans="1:52" ht="31.15" customHeight="1" x14ac:dyDescent="0.25">
      <c r="A137" s="150">
        <v>2014</v>
      </c>
      <c r="B137" s="157">
        <v>8311</v>
      </c>
      <c r="C137" s="150">
        <v>1</v>
      </c>
      <c r="D137" s="102">
        <v>5</v>
      </c>
      <c r="E137" s="151">
        <v>6</v>
      </c>
      <c r="F137" s="102">
        <v>4</v>
      </c>
      <c r="G137" s="158" t="s">
        <v>134</v>
      </c>
      <c r="H137" s="105" t="s">
        <v>212</v>
      </c>
      <c r="I137" s="99">
        <v>0</v>
      </c>
      <c r="J137" s="99">
        <v>0</v>
      </c>
      <c r="K137" s="99">
        <v>0</v>
      </c>
      <c r="L137" s="99">
        <v>0</v>
      </c>
      <c r="M137" s="99">
        <v>0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99">
        <v>0</v>
      </c>
      <c r="AO137" s="99">
        <v>0</v>
      </c>
      <c r="AP137" s="99">
        <v>0</v>
      </c>
      <c r="AQ137" s="99">
        <v>0</v>
      </c>
      <c r="AR137" s="99">
        <v>0</v>
      </c>
      <c r="AS137" s="99">
        <v>0</v>
      </c>
      <c r="AT137" s="99">
        <v>0</v>
      </c>
      <c r="AU137" s="99">
        <v>0</v>
      </c>
      <c r="AV137" s="99">
        <v>0</v>
      </c>
      <c r="AW137" s="99">
        <v>0</v>
      </c>
      <c r="AX137" s="99">
        <v>0</v>
      </c>
      <c r="AY137" s="99">
        <v>0</v>
      </c>
      <c r="AZ137" s="99">
        <v>0</v>
      </c>
    </row>
    <row r="138" spans="1:52" ht="31.15" customHeight="1" x14ac:dyDescent="0.25">
      <c r="A138" s="150">
        <v>2014</v>
      </c>
      <c r="B138" s="157">
        <v>8311</v>
      </c>
      <c r="C138" s="150">
        <v>1</v>
      </c>
      <c r="D138" s="102">
        <v>5</v>
      </c>
      <c r="E138" s="151">
        <v>6</v>
      </c>
      <c r="F138" s="102">
        <v>5</v>
      </c>
      <c r="G138" s="150"/>
      <c r="H138" s="105" t="s">
        <v>213</v>
      </c>
      <c r="I138" s="99">
        <v>0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99">
        <v>0</v>
      </c>
      <c r="V138" s="99">
        <v>0</v>
      </c>
      <c r="W138" s="99">
        <v>0</v>
      </c>
      <c r="X138" s="99">
        <v>0</v>
      </c>
      <c r="Y138" s="99">
        <v>0</v>
      </c>
      <c r="Z138" s="99">
        <v>0</v>
      </c>
      <c r="AA138" s="99">
        <v>0</v>
      </c>
      <c r="AB138" s="99">
        <v>0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99">
        <v>0</v>
      </c>
      <c r="AO138" s="99">
        <v>0</v>
      </c>
      <c r="AP138" s="99">
        <v>0</v>
      </c>
      <c r="AQ138" s="99">
        <v>0</v>
      </c>
      <c r="AR138" s="99">
        <v>0</v>
      </c>
      <c r="AS138" s="99">
        <v>0</v>
      </c>
      <c r="AT138" s="99">
        <v>0</v>
      </c>
      <c r="AU138" s="99">
        <v>0</v>
      </c>
      <c r="AV138" s="99">
        <v>0</v>
      </c>
      <c r="AW138" s="99">
        <v>0</v>
      </c>
      <c r="AX138" s="99">
        <v>0</v>
      </c>
      <c r="AY138" s="99">
        <v>0</v>
      </c>
      <c r="AZ138" s="99">
        <v>0</v>
      </c>
    </row>
    <row r="139" spans="1:52" ht="31.15" customHeight="1" x14ac:dyDescent="0.25">
      <c r="A139" s="150">
        <v>2014</v>
      </c>
      <c r="B139" s="157">
        <v>8311</v>
      </c>
      <c r="C139" s="150">
        <v>1</v>
      </c>
      <c r="D139" s="102">
        <v>5</v>
      </c>
      <c r="E139" s="151">
        <v>6</v>
      </c>
      <c r="F139" s="102">
        <v>5</v>
      </c>
      <c r="G139" s="158" t="s">
        <v>69</v>
      </c>
      <c r="H139" s="105" t="s">
        <v>214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0</v>
      </c>
      <c r="AS139" s="99">
        <v>0</v>
      </c>
      <c r="AT139" s="99">
        <v>0</v>
      </c>
      <c r="AU139" s="99">
        <v>0</v>
      </c>
      <c r="AV139" s="99">
        <v>0</v>
      </c>
      <c r="AW139" s="99">
        <v>0</v>
      </c>
      <c r="AX139" s="99">
        <v>0</v>
      </c>
      <c r="AY139" s="99">
        <v>0</v>
      </c>
      <c r="AZ139" s="99">
        <v>0</v>
      </c>
    </row>
    <row r="140" spans="1:52" ht="31.15" customHeight="1" x14ac:dyDescent="0.25">
      <c r="A140" s="150">
        <v>2014</v>
      </c>
      <c r="B140" s="157">
        <v>8311</v>
      </c>
      <c r="C140" s="150">
        <v>1</v>
      </c>
      <c r="D140" s="102">
        <v>5</v>
      </c>
      <c r="E140" s="151">
        <v>9</v>
      </c>
      <c r="F140" s="102"/>
      <c r="G140" s="150"/>
      <c r="H140" s="105" t="s">
        <v>215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>
        <v>0</v>
      </c>
      <c r="AU140" s="99">
        <v>0</v>
      </c>
      <c r="AV140" s="99">
        <v>0</v>
      </c>
      <c r="AW140" s="99">
        <v>0</v>
      </c>
      <c r="AX140" s="99">
        <v>0</v>
      </c>
      <c r="AY140" s="99">
        <v>0</v>
      </c>
      <c r="AZ140" s="99">
        <v>0</v>
      </c>
    </row>
    <row r="141" spans="1:52" ht="31.15" customHeight="1" x14ac:dyDescent="0.25">
      <c r="A141" s="150">
        <v>2014</v>
      </c>
      <c r="B141" s="157">
        <v>8311</v>
      </c>
      <c r="C141" s="150">
        <v>1</v>
      </c>
      <c r="D141" s="102">
        <v>5</v>
      </c>
      <c r="E141" s="151">
        <v>9</v>
      </c>
      <c r="F141" s="102">
        <v>1</v>
      </c>
      <c r="G141" s="150"/>
      <c r="H141" s="105" t="s">
        <v>216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0</v>
      </c>
      <c r="AS141" s="99">
        <v>0</v>
      </c>
      <c r="AT141" s="99">
        <v>0</v>
      </c>
      <c r="AU141" s="99">
        <v>0</v>
      </c>
      <c r="AV141" s="99">
        <v>0</v>
      </c>
      <c r="AW141" s="99">
        <v>0</v>
      </c>
      <c r="AX141" s="99">
        <v>0</v>
      </c>
      <c r="AY141" s="99">
        <v>0</v>
      </c>
      <c r="AZ141" s="99">
        <v>0</v>
      </c>
    </row>
    <row r="142" spans="1:52" ht="31.15" customHeight="1" x14ac:dyDescent="0.25">
      <c r="A142" s="150">
        <v>2014</v>
      </c>
      <c r="B142" s="157">
        <v>8311</v>
      </c>
      <c r="C142" s="150">
        <v>1</v>
      </c>
      <c r="D142" s="102">
        <v>5</v>
      </c>
      <c r="E142" s="151">
        <v>9</v>
      </c>
      <c r="F142" s="102">
        <v>1</v>
      </c>
      <c r="G142" s="158" t="s">
        <v>69</v>
      </c>
      <c r="H142" s="105" t="s">
        <v>216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</row>
    <row r="143" spans="1:52" ht="31.15" customHeight="1" x14ac:dyDescent="0.25">
      <c r="A143" s="150">
        <v>2014</v>
      </c>
      <c r="B143" s="157">
        <v>8311</v>
      </c>
      <c r="C143" s="150">
        <v>1</v>
      </c>
      <c r="D143" s="102">
        <v>5</v>
      </c>
      <c r="E143" s="151">
        <v>9</v>
      </c>
      <c r="F143" s="102">
        <v>7</v>
      </c>
      <c r="G143" s="150"/>
      <c r="H143" s="105" t="s">
        <v>217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0</v>
      </c>
      <c r="AS143" s="99">
        <v>0</v>
      </c>
      <c r="AT143" s="99">
        <v>0</v>
      </c>
      <c r="AU143" s="99">
        <v>0</v>
      </c>
      <c r="AV143" s="99">
        <v>0</v>
      </c>
      <c r="AW143" s="99">
        <v>0</v>
      </c>
      <c r="AX143" s="99">
        <v>0</v>
      </c>
      <c r="AY143" s="99">
        <v>0</v>
      </c>
      <c r="AZ143" s="99">
        <v>0</v>
      </c>
    </row>
    <row r="144" spans="1:52" ht="31.15" customHeight="1" x14ac:dyDescent="0.25">
      <c r="A144" s="150">
        <v>2014</v>
      </c>
      <c r="B144" s="157">
        <v>8311</v>
      </c>
      <c r="C144" s="150">
        <v>1</v>
      </c>
      <c r="D144" s="102">
        <v>5</v>
      </c>
      <c r="E144" s="151">
        <v>9</v>
      </c>
      <c r="F144" s="102">
        <v>7</v>
      </c>
      <c r="G144" s="158" t="s">
        <v>134</v>
      </c>
      <c r="H144" s="105" t="s">
        <v>217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0</v>
      </c>
      <c r="AS144" s="99">
        <v>0</v>
      </c>
      <c r="AT144" s="99">
        <v>0</v>
      </c>
      <c r="AU144" s="99">
        <v>0</v>
      </c>
      <c r="AV144" s="99">
        <v>0</v>
      </c>
      <c r="AW144" s="99">
        <v>0</v>
      </c>
      <c r="AX144" s="99">
        <v>0</v>
      </c>
      <c r="AY144" s="99">
        <v>0</v>
      </c>
      <c r="AZ144" s="99">
        <v>0</v>
      </c>
    </row>
    <row r="145" spans="1:52" ht="31.15" customHeight="1" x14ac:dyDescent="0.25">
      <c r="A145" s="150">
        <v>2014</v>
      </c>
      <c r="B145" s="157">
        <v>8311</v>
      </c>
      <c r="C145" s="150">
        <v>1</v>
      </c>
      <c r="D145" s="102">
        <v>3</v>
      </c>
      <c r="E145" s="151">
        <v>3</v>
      </c>
      <c r="F145" s="102"/>
      <c r="G145" s="150"/>
      <c r="H145" s="105" t="s">
        <v>218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0</v>
      </c>
      <c r="AS145" s="99">
        <v>0</v>
      </c>
      <c r="AT145" s="99">
        <v>0</v>
      </c>
      <c r="AU145" s="99">
        <v>0</v>
      </c>
      <c r="AV145" s="99">
        <v>0</v>
      </c>
      <c r="AW145" s="99">
        <v>0</v>
      </c>
      <c r="AX145" s="99">
        <v>0</v>
      </c>
      <c r="AY145" s="99">
        <v>0</v>
      </c>
      <c r="AZ145" s="99">
        <v>0</v>
      </c>
    </row>
    <row r="146" spans="1:52" ht="31.15" customHeight="1" x14ac:dyDescent="0.25">
      <c r="A146" s="150">
        <v>2014</v>
      </c>
      <c r="B146" s="157">
        <v>8311</v>
      </c>
      <c r="C146" s="150">
        <v>1</v>
      </c>
      <c r="D146" s="102">
        <v>6</v>
      </c>
      <c r="E146" s="151"/>
      <c r="F146" s="102"/>
      <c r="G146" s="150"/>
      <c r="H146" s="105" t="s">
        <v>99</v>
      </c>
      <c r="I146" s="99">
        <v>0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0</v>
      </c>
      <c r="AA146" s="99">
        <v>0</v>
      </c>
      <c r="AB146" s="99">
        <v>0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>
        <v>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</row>
    <row r="147" spans="1:52" ht="31.15" customHeight="1" x14ac:dyDescent="0.25">
      <c r="A147" s="150">
        <v>2014</v>
      </c>
      <c r="B147" s="157">
        <v>8311</v>
      </c>
      <c r="C147" s="150">
        <v>1</v>
      </c>
      <c r="D147" s="102">
        <v>6</v>
      </c>
      <c r="E147" s="151">
        <v>2</v>
      </c>
      <c r="F147" s="102"/>
      <c r="G147" s="150"/>
      <c r="H147" s="105" t="s">
        <v>219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0</v>
      </c>
      <c r="AA147" s="99">
        <v>0</v>
      </c>
      <c r="AB147" s="99">
        <v>0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99">
        <v>0</v>
      </c>
      <c r="AO147" s="99">
        <v>0</v>
      </c>
      <c r="AP147" s="99">
        <v>0</v>
      </c>
      <c r="AQ147" s="99">
        <v>0</v>
      </c>
      <c r="AR147" s="99">
        <v>0</v>
      </c>
      <c r="AS147" s="99">
        <v>0</v>
      </c>
      <c r="AT147" s="99">
        <v>0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</row>
    <row r="148" spans="1:52" ht="31.15" customHeight="1" x14ac:dyDescent="0.25">
      <c r="A148" s="150">
        <v>2014</v>
      </c>
      <c r="B148" s="157">
        <v>8311</v>
      </c>
      <c r="C148" s="150">
        <v>1</v>
      </c>
      <c r="D148" s="102">
        <v>6</v>
      </c>
      <c r="E148" s="151">
        <v>2</v>
      </c>
      <c r="F148" s="102">
        <v>2</v>
      </c>
      <c r="G148" s="150"/>
      <c r="H148" s="105" t="s">
        <v>220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99">
        <v>0</v>
      </c>
      <c r="Y148" s="99">
        <v>0</v>
      </c>
      <c r="Z148" s="99">
        <v>0</v>
      </c>
      <c r="AA148" s="99">
        <v>0</v>
      </c>
      <c r="AB148" s="99">
        <v>0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99">
        <v>0</v>
      </c>
      <c r="AO148" s="99">
        <v>0</v>
      </c>
      <c r="AP148" s="99">
        <v>0</v>
      </c>
      <c r="AQ148" s="99">
        <v>0</v>
      </c>
      <c r="AR148" s="99">
        <v>0</v>
      </c>
      <c r="AS148" s="99">
        <v>0</v>
      </c>
      <c r="AT148" s="99">
        <v>0</v>
      </c>
      <c r="AU148" s="99">
        <v>0</v>
      </c>
      <c r="AV148" s="99">
        <v>0</v>
      </c>
      <c r="AW148" s="99">
        <v>0</v>
      </c>
      <c r="AX148" s="99">
        <v>0</v>
      </c>
      <c r="AY148" s="99">
        <v>0</v>
      </c>
      <c r="AZ148" s="99">
        <v>0</v>
      </c>
    </row>
    <row r="149" spans="1:52" ht="44.25" customHeight="1" x14ac:dyDescent="0.25">
      <c r="A149" s="150">
        <v>2014</v>
      </c>
      <c r="B149" s="157">
        <v>8311</v>
      </c>
      <c r="C149" s="150">
        <v>1</v>
      </c>
      <c r="D149" s="102">
        <v>6</v>
      </c>
      <c r="E149" s="151">
        <v>2</v>
      </c>
      <c r="F149" s="102">
        <v>2</v>
      </c>
      <c r="G149" s="150">
        <v>1</v>
      </c>
      <c r="H149" s="105" t="s">
        <v>221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99">
        <v>0</v>
      </c>
      <c r="V149" s="99">
        <v>0</v>
      </c>
      <c r="W149" s="99">
        <v>0</v>
      </c>
      <c r="X149" s="99">
        <v>0</v>
      </c>
      <c r="Y149" s="99">
        <v>0</v>
      </c>
      <c r="Z149" s="99">
        <v>0</v>
      </c>
      <c r="AA149" s="99">
        <v>0</v>
      </c>
      <c r="AB149" s="99">
        <v>0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>
        <v>0</v>
      </c>
      <c r="AU149" s="99">
        <v>0</v>
      </c>
      <c r="AV149" s="99">
        <v>0</v>
      </c>
      <c r="AW149" s="99">
        <v>0</v>
      </c>
      <c r="AX149" s="99">
        <v>0</v>
      </c>
      <c r="AY149" s="99">
        <v>0</v>
      </c>
      <c r="AZ149" s="99">
        <v>0</v>
      </c>
    </row>
    <row r="150" spans="1:52" ht="31.15" customHeight="1" x14ac:dyDescent="0.25">
      <c r="A150" s="150">
        <v>2014</v>
      </c>
      <c r="B150" s="157">
        <v>8311</v>
      </c>
      <c r="C150" s="150">
        <v>1</v>
      </c>
      <c r="D150" s="102">
        <v>6</v>
      </c>
      <c r="E150" s="151">
        <v>2</v>
      </c>
      <c r="F150" s="102">
        <v>2</v>
      </c>
      <c r="G150" s="158" t="s">
        <v>75</v>
      </c>
      <c r="H150" s="105" t="s">
        <v>222</v>
      </c>
      <c r="I150" s="99">
        <v>0</v>
      </c>
      <c r="J150" s="99">
        <v>0</v>
      </c>
      <c r="K150" s="99">
        <v>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>
        <v>0</v>
      </c>
      <c r="AU150" s="99">
        <v>0</v>
      </c>
      <c r="AV150" s="99">
        <v>0</v>
      </c>
      <c r="AW150" s="99">
        <v>0</v>
      </c>
      <c r="AX150" s="99">
        <v>0</v>
      </c>
      <c r="AY150" s="99">
        <v>0</v>
      </c>
      <c r="AZ150" s="99">
        <v>0</v>
      </c>
    </row>
    <row r="151" spans="1:52" ht="31.15" customHeight="1" x14ac:dyDescent="0.25">
      <c r="A151" s="150">
        <v>2014</v>
      </c>
      <c r="B151" s="157">
        <v>8311</v>
      </c>
      <c r="C151" s="150">
        <v>1</v>
      </c>
      <c r="D151" s="102">
        <v>6</v>
      </c>
      <c r="E151" s="151">
        <v>2</v>
      </c>
      <c r="F151" s="102">
        <v>7</v>
      </c>
      <c r="G151" s="150"/>
      <c r="H151" s="105" t="s">
        <v>223</v>
      </c>
      <c r="I151" s="99">
        <v>0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99">
        <v>0</v>
      </c>
      <c r="V151" s="99">
        <v>0</v>
      </c>
      <c r="W151" s="99">
        <v>0</v>
      </c>
      <c r="X151" s="99">
        <v>0</v>
      </c>
      <c r="Y151" s="99">
        <v>0</v>
      </c>
      <c r="Z151" s="99">
        <v>0</v>
      </c>
      <c r="AA151" s="99">
        <v>0</v>
      </c>
      <c r="AB151" s="99">
        <v>0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99">
        <v>0</v>
      </c>
      <c r="AO151" s="99">
        <v>0</v>
      </c>
      <c r="AP151" s="99">
        <v>0</v>
      </c>
      <c r="AQ151" s="99">
        <v>0</v>
      </c>
      <c r="AR151" s="99">
        <v>0</v>
      </c>
      <c r="AS151" s="99">
        <v>0</v>
      </c>
      <c r="AT151" s="99">
        <v>0</v>
      </c>
      <c r="AU151" s="99">
        <v>0</v>
      </c>
      <c r="AV151" s="99">
        <v>0</v>
      </c>
      <c r="AW151" s="99">
        <v>0</v>
      </c>
      <c r="AX151" s="99">
        <v>0</v>
      </c>
      <c r="AY151" s="99">
        <v>0</v>
      </c>
      <c r="AZ151" s="99">
        <v>0</v>
      </c>
    </row>
    <row r="152" spans="1:52" ht="31.15" customHeight="1" x14ac:dyDescent="0.25">
      <c r="A152" s="150">
        <v>2014</v>
      </c>
      <c r="B152" s="157">
        <v>8311</v>
      </c>
      <c r="C152" s="150">
        <v>1</v>
      </c>
      <c r="D152" s="102">
        <v>6</v>
      </c>
      <c r="E152" s="151">
        <v>2</v>
      </c>
      <c r="F152" s="102">
        <v>7</v>
      </c>
      <c r="G152" s="158" t="s">
        <v>69</v>
      </c>
      <c r="H152" s="105" t="s">
        <v>224</v>
      </c>
      <c r="I152" s="99">
        <v>0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99">
        <v>0</v>
      </c>
      <c r="AO152" s="99">
        <v>0</v>
      </c>
      <c r="AP152" s="99">
        <v>0</v>
      </c>
      <c r="AQ152" s="99">
        <v>0</v>
      </c>
      <c r="AR152" s="99">
        <v>0</v>
      </c>
      <c r="AS152" s="99">
        <v>0</v>
      </c>
      <c r="AT152" s="99">
        <v>0</v>
      </c>
      <c r="AU152" s="99">
        <v>0</v>
      </c>
      <c r="AV152" s="99">
        <v>0</v>
      </c>
      <c r="AW152" s="99">
        <v>0</v>
      </c>
      <c r="AX152" s="99">
        <v>0</v>
      </c>
      <c r="AY152" s="99">
        <v>0</v>
      </c>
      <c r="AZ152" s="99">
        <v>0</v>
      </c>
    </row>
    <row r="153" spans="1:52" ht="36" customHeight="1" x14ac:dyDescent="0.25">
      <c r="A153" s="150">
        <v>2014</v>
      </c>
      <c r="B153" s="157">
        <v>8311</v>
      </c>
      <c r="C153" s="150">
        <v>1</v>
      </c>
      <c r="D153" s="102">
        <v>6</v>
      </c>
      <c r="E153" s="151">
        <v>2</v>
      </c>
      <c r="F153" s="102">
        <v>9</v>
      </c>
      <c r="G153" s="150"/>
      <c r="H153" s="105" t="s">
        <v>225</v>
      </c>
      <c r="I153" s="99">
        <v>0</v>
      </c>
      <c r="J153" s="99">
        <v>0</v>
      </c>
      <c r="K153" s="99">
        <v>0</v>
      </c>
      <c r="L153" s="99">
        <v>0</v>
      </c>
      <c r="M153" s="99">
        <v>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</row>
    <row r="154" spans="1:52" ht="31.15" customHeight="1" x14ac:dyDescent="0.25">
      <c r="A154" s="150">
        <v>2014</v>
      </c>
      <c r="B154" s="157">
        <v>8311</v>
      </c>
      <c r="C154" s="150">
        <v>1</v>
      </c>
      <c r="D154" s="102">
        <v>6</v>
      </c>
      <c r="E154" s="151">
        <v>2</v>
      </c>
      <c r="F154" s="102">
        <v>9</v>
      </c>
      <c r="G154" s="158" t="s">
        <v>69</v>
      </c>
      <c r="H154" s="105" t="s">
        <v>226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99">
        <v>0</v>
      </c>
      <c r="AO154" s="99">
        <v>0</v>
      </c>
      <c r="AP154" s="99">
        <v>0</v>
      </c>
      <c r="AQ154" s="99">
        <v>0</v>
      </c>
      <c r="AR154" s="99">
        <v>0</v>
      </c>
      <c r="AS154" s="99">
        <v>0</v>
      </c>
      <c r="AT154" s="99">
        <v>0</v>
      </c>
      <c r="AU154" s="99">
        <v>0</v>
      </c>
      <c r="AV154" s="99">
        <v>0</v>
      </c>
      <c r="AW154" s="99">
        <v>0</v>
      </c>
      <c r="AX154" s="99">
        <v>0</v>
      </c>
      <c r="AY154" s="99">
        <v>0</v>
      </c>
      <c r="AZ154" s="99">
        <v>0</v>
      </c>
    </row>
    <row r="155" spans="1:52" ht="31.15" customHeight="1" x14ac:dyDescent="0.25">
      <c r="A155" s="150">
        <v>2014</v>
      </c>
      <c r="B155" s="157">
        <v>8311</v>
      </c>
      <c r="C155" s="150">
        <v>1</v>
      </c>
      <c r="D155" s="102">
        <v>6</v>
      </c>
      <c r="E155" s="151">
        <v>2</v>
      </c>
      <c r="F155" s="102">
        <v>9</v>
      </c>
      <c r="G155" s="158" t="s">
        <v>77</v>
      </c>
      <c r="H155" s="105" t="s">
        <v>227</v>
      </c>
      <c r="I155" s="99">
        <v>0</v>
      </c>
      <c r="J155" s="99">
        <v>0</v>
      </c>
      <c r="K155" s="99">
        <v>0</v>
      </c>
      <c r="L155" s="99">
        <v>0</v>
      </c>
      <c r="M155" s="99">
        <v>0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99">
        <v>0</v>
      </c>
      <c r="V155" s="99">
        <v>0</v>
      </c>
      <c r="W155" s="99">
        <v>0</v>
      </c>
      <c r="X155" s="99">
        <v>0</v>
      </c>
      <c r="Y155" s="99">
        <v>0</v>
      </c>
      <c r="Z155" s="99">
        <v>0</v>
      </c>
      <c r="AA155" s="99">
        <v>0</v>
      </c>
      <c r="AB155" s="99">
        <v>0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99">
        <v>0</v>
      </c>
      <c r="AO155" s="99">
        <v>0</v>
      </c>
      <c r="AP155" s="99">
        <v>0</v>
      </c>
      <c r="AQ155" s="99">
        <v>0</v>
      </c>
      <c r="AR155" s="99">
        <v>0</v>
      </c>
      <c r="AS155" s="99">
        <v>0</v>
      </c>
      <c r="AT155" s="99">
        <v>0</v>
      </c>
      <c r="AU155" s="99">
        <v>0</v>
      </c>
      <c r="AV155" s="99">
        <v>0</v>
      </c>
      <c r="AW155" s="99">
        <v>0</v>
      </c>
      <c r="AX155" s="99">
        <v>0</v>
      </c>
      <c r="AY155" s="99">
        <v>0</v>
      </c>
      <c r="AZ155" s="99">
        <v>0</v>
      </c>
    </row>
    <row r="156" spans="1:52" ht="31.15" customHeight="1" x14ac:dyDescent="0.25">
      <c r="A156" s="150">
        <v>2014</v>
      </c>
      <c r="B156" s="157">
        <v>8311</v>
      </c>
      <c r="C156" s="150">
        <v>1</v>
      </c>
      <c r="D156" s="102">
        <v>6</v>
      </c>
      <c r="E156" s="151">
        <v>2</v>
      </c>
      <c r="F156" s="102">
        <v>9</v>
      </c>
      <c r="G156" s="158" t="s">
        <v>80</v>
      </c>
      <c r="H156" s="105" t="s">
        <v>228</v>
      </c>
      <c r="I156" s="99">
        <v>0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99">
        <v>0</v>
      </c>
      <c r="AO156" s="99">
        <v>0</v>
      </c>
      <c r="AP156" s="99">
        <v>0</v>
      </c>
      <c r="AQ156" s="99">
        <v>0</v>
      </c>
      <c r="AR156" s="99">
        <v>0</v>
      </c>
      <c r="AS156" s="99">
        <v>0</v>
      </c>
      <c r="AT156" s="99">
        <v>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</row>
    <row r="158" spans="1:52" ht="63.6" customHeight="1" x14ac:dyDescent="0.25">
      <c r="A158" s="106" t="s">
        <v>100</v>
      </c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</row>
  </sheetData>
  <autoFilter ref="A10:AZ156"/>
  <mergeCells count="40">
    <mergeCell ref="AV8:AV9"/>
    <mergeCell ref="AW8:AW9"/>
    <mergeCell ref="AX8:AX9"/>
    <mergeCell ref="AY8:AY9"/>
    <mergeCell ref="AZ8:AZ9"/>
    <mergeCell ref="A158:O158"/>
    <mergeCell ref="AK8:AM8"/>
    <mergeCell ref="AN8:AP8"/>
    <mergeCell ref="AR8:AR9"/>
    <mergeCell ref="AS8:AS9"/>
    <mergeCell ref="AT8:AT9"/>
    <mergeCell ref="AU8:AU9"/>
    <mergeCell ref="AK7:AQ7"/>
    <mergeCell ref="AR7:AT7"/>
    <mergeCell ref="AU7:AW7"/>
    <mergeCell ref="AX7:AZ7"/>
    <mergeCell ref="I8:K8"/>
    <mergeCell ref="L8:N8"/>
    <mergeCell ref="P8:R8"/>
    <mergeCell ref="S8:U8"/>
    <mergeCell ref="W8:Y8"/>
    <mergeCell ref="Z8:AB8"/>
    <mergeCell ref="G7:G9"/>
    <mergeCell ref="H7:H9"/>
    <mergeCell ref="I7:O7"/>
    <mergeCell ref="P7:V7"/>
    <mergeCell ref="W7:AC7"/>
    <mergeCell ref="AD7:AJ7"/>
    <mergeCell ref="AD8:AF8"/>
    <mergeCell ref="AG8:AI8"/>
    <mergeCell ref="A2:AZ2"/>
    <mergeCell ref="A3:H3"/>
    <mergeCell ref="A4:AZ4"/>
    <mergeCell ref="A5:AZ5"/>
    <mergeCell ref="A7:A9"/>
    <mergeCell ref="B7:B9"/>
    <mergeCell ref="C7:C9"/>
    <mergeCell ref="D7:D9"/>
    <mergeCell ref="E7:E9"/>
    <mergeCell ref="F7:F9"/>
  </mergeCells>
  <printOptions horizontalCentered="1"/>
  <pageMargins left="0.59055118110236227" right="0.19685039370078741" top="0.15748031496062992" bottom="0.19685039370078741" header="0.31496062992125984" footer="0.31496062992125984"/>
  <pageSetup scale="30" fitToWidth="11" fitToHeight="13" orientation="landscape" r:id="rId1"/>
  <colBreaks count="2" manualBreakCount="2">
    <brk id="22" max="157" man="1"/>
    <brk id="36" max="1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FORMATO GENERAL</vt:lpstr>
      <vt:lpstr>FASP ESPECIFICO</vt:lpstr>
      <vt:lpstr>FORMATO GENERAL FORTASEG '16</vt:lpstr>
      <vt:lpstr>FORMATO ESPECÍFICO FORTASEG '16</vt:lpstr>
      <vt:lpstr>Hoja2</vt:lpstr>
      <vt:lpstr>Hoja3</vt:lpstr>
      <vt:lpstr>'FORMATO ESPECÍFICO FORTASEG ''16'!Print_Area</vt:lpstr>
      <vt:lpstr>'FORMATO GENERAL FORTASEG ''16'!Print_Area</vt:lpstr>
      <vt:lpstr>'FORMATO ESPECÍFICO FORTASEG ''16'!Print_Titles</vt:lpstr>
      <vt:lpstr>'FORMATO GENERAL FORTASEG ''16'!Print_Titles</vt:lpstr>
      <vt:lpstr>'FORMATO ESPECÍFICO FORTASEG ''16'!SUBSEMUN</vt:lpstr>
      <vt:lpstr>'FASP ESPECIFICO'!Títulos_a_imprimir</vt:lpstr>
      <vt:lpstr>'FORMATO ESPECÍFICO FORTASEG ''16'!Títulos_a_imprimir</vt:lpstr>
      <vt:lpstr>'FORMATO GENERAL'!Títulos_a_imprimir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fausto_arredondo</dc:creator>
  <cp:lastModifiedBy>DGCG</cp:lastModifiedBy>
  <cp:lastPrinted>2016-04-22T15:48:59Z</cp:lastPrinted>
  <dcterms:created xsi:type="dcterms:W3CDTF">2013-02-11T15:34:59Z</dcterms:created>
  <dcterms:modified xsi:type="dcterms:W3CDTF">2016-04-25T15:36:31Z</dcterms:modified>
</cp:coreProperties>
</file>