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7335"/>
  </bookViews>
  <sheets>
    <sheet name="norma 7 " sheetId="1" r:id="rId1"/>
  </sheets>
  <definedNames>
    <definedName name="_xlnm._FilterDatabase" localSheetId="0" hidden="1">'norma 7 '!$A$2:$K$3</definedName>
    <definedName name="_xlnm.Print_Area" localSheetId="0">'norma 7 '!$A$1:$K$28</definedName>
    <definedName name="SAPBEXrevision" hidden="1">13</definedName>
    <definedName name="SAPBEXsysID" hidden="1">"BW1"</definedName>
    <definedName name="SAPBEXwbID" hidden="1">"49H8MM0GB3WR1FR05NWBBHBQP"</definedName>
    <definedName name="_xlnm.Print_Titles" localSheetId="0">'norma 7 '!$1:$3</definedName>
  </definedNames>
  <calcPr calcId="145621"/>
</workbook>
</file>

<file path=xl/calcChain.xml><?xml version="1.0" encoding="utf-8"?>
<calcChain xmlns="http://schemas.openxmlformats.org/spreadsheetml/2006/main">
  <c r="K28" i="1" l="1"/>
  <c r="K27" i="1"/>
  <c r="K26" i="1"/>
  <c r="K25" i="1"/>
  <c r="K24" i="1"/>
  <c r="K23" i="1"/>
  <c r="K22" i="1"/>
  <c r="K21" i="1"/>
  <c r="K20" i="1" l="1"/>
  <c r="K19" i="1"/>
  <c r="K18" i="1" l="1"/>
  <c r="F17" i="1" l="1"/>
  <c r="K17" i="1" s="1"/>
  <c r="K16" i="1" l="1"/>
  <c r="K15" i="1" l="1"/>
  <c r="K14" i="1" l="1"/>
  <c r="K13" i="1"/>
  <c r="K12" i="1"/>
  <c r="K4" i="1" l="1"/>
  <c r="K5" i="1"/>
  <c r="K6" i="1"/>
  <c r="K7" i="1"/>
  <c r="K8" i="1"/>
  <c r="K9" i="1"/>
  <c r="K10" i="1"/>
  <c r="K11" i="1"/>
</calcChain>
</file>

<file path=xl/sharedStrings.xml><?xml version="1.0" encoding="utf-8"?>
<sst xmlns="http://schemas.openxmlformats.org/spreadsheetml/2006/main" count="161" uniqueCount="96">
  <si>
    <t>Nombre del Programa
a</t>
  </si>
  <si>
    <t>Federal</t>
  </si>
  <si>
    <t>Estatal</t>
  </si>
  <si>
    <t>Municipal</t>
  </si>
  <si>
    <t>Otros</t>
  </si>
  <si>
    <t>Monto Total
 j=c+e+g+i</t>
  </si>
  <si>
    <t>Dependencia/Entidad
b</t>
  </si>
  <si>
    <t>Aportación (Monto)
c</t>
  </si>
  <si>
    <t>Dependencia/ Entidad
d</t>
  </si>
  <si>
    <t>Aportación (Monto)
e</t>
  </si>
  <si>
    <t>Dependencia/ Entidad 
f</t>
  </si>
  <si>
    <t>Aportación (Monto)
 g</t>
  </si>
  <si>
    <t>Dependencia/ Entidad
h</t>
  </si>
  <si>
    <t>Aportación (Monto)
i</t>
  </si>
  <si>
    <t>SEGOB</t>
  </si>
  <si>
    <t>SG</t>
  </si>
  <si>
    <t>Programa de Registro e Identificación de Población para el ejercicio fiscal 2019</t>
  </si>
  <si>
    <t>N/A</t>
  </si>
  <si>
    <t xml:space="preserve">SG </t>
  </si>
  <si>
    <t xml:space="preserve">Dependencia </t>
  </si>
  <si>
    <t>Convenio de Coordinación para el Desarrollo Rural Sustentable 2019-2024 - Fideicomiso Alianza para el Campo de Guanajuato "ALCAMPO"</t>
  </si>
  <si>
    <t>Secretaria de Agricultura, Ganaderia, Desarrollo Rural, Pesca y Alimentación</t>
  </si>
  <si>
    <t>Secretaria de Desarrollo Agroalimentario y Rural</t>
  </si>
  <si>
    <t xml:space="preserve">SDAYR </t>
  </si>
  <si>
    <t xml:space="preserve">ITESI </t>
  </si>
  <si>
    <t>Tecnológico Nacional de México</t>
  </si>
  <si>
    <t xml:space="preserve">Instituto Tecnológico Superior de Irapuato </t>
  </si>
  <si>
    <t>ITSUR</t>
  </si>
  <si>
    <t>"SFIA"</t>
  </si>
  <si>
    <t>Tecnológico Nacional de México (TECNM)</t>
  </si>
  <si>
    <t xml:space="preserve">UVEG </t>
  </si>
  <si>
    <t>Convenio de Apoyo Financiero 2019 del servicio educativo denominado "Telebachillerato Comunitario"</t>
  </si>
  <si>
    <t>GEG</t>
  </si>
  <si>
    <t xml:space="preserve">Secretaría Educación Pública </t>
  </si>
  <si>
    <t>Convenio de Coordinación para la Creación, Operación y Apoyo Financiero, así como el Convenio para la Asignación de Recursos Financieros para la Operación del Instituto Tecnológico Superior de Abasolo para el Ejercicio 2019.</t>
  </si>
  <si>
    <t>Secretaría de Finanzas, Inversión y Administración</t>
  </si>
  <si>
    <t>Apoyo a la Investigación Científica y Tecnológica en los programas Educativos de los Institutos Tecnológicos Federales, Descentralizados y Centros.</t>
  </si>
  <si>
    <t>Secretaría de Innovación, Ciencia y Educación Superior</t>
  </si>
  <si>
    <t>ITSA</t>
  </si>
  <si>
    <t>Operación de las Universidades Tecnológicas del Estado de Guanajuato.</t>
  </si>
  <si>
    <t>Secretaría de Educación Pública</t>
  </si>
  <si>
    <t>Gobierno del Estado de Guanajuato</t>
  </si>
  <si>
    <t>UTLB</t>
  </si>
  <si>
    <t>UPJR</t>
  </si>
  <si>
    <t>SEP (cgutyp)</t>
  </si>
  <si>
    <t xml:space="preserve">Convenio peso a peso </t>
  </si>
  <si>
    <t>Convenio para  la asiganción de recursos financieros para la operación del Instituto Tecnológico Superio del Sur de Guanajuato para el ejercicio Fiscal 2019.</t>
  </si>
  <si>
    <t>U006-Subsidios Federales para Organismos Descentralizados Estatales  (Convenio para  la asiganción de recursos financieros con carácter de apoyo solidario para la operación de Universidades Politécnicas  del Estado de Guanajuato para el ejercicio 2019)</t>
  </si>
  <si>
    <t>ITSG</t>
  </si>
  <si>
    <t xml:space="preserve">ITSG </t>
  </si>
  <si>
    <t>Convenio de Cordinación para la creación, Operación y apoyo financiero del ITESG (U006)</t>
  </si>
  <si>
    <t>Convenio Especifíco de Colaboración y Asiganción de Recursos</t>
  </si>
  <si>
    <t>SEP</t>
  </si>
  <si>
    <t>SFIyA</t>
  </si>
  <si>
    <t xml:space="preserve">SEG </t>
  </si>
  <si>
    <t xml:space="preserve">Reforma Educativa </t>
  </si>
  <si>
    <t>Convenio especifico para la asignación deRecusrsos Financieros para la operación de las Universidades Tecnologicas del Estado de Guanajuato para elejercicio fiscal 2019.</t>
  </si>
  <si>
    <t>Coordinación General de Universidades Tecnológicas y Politecnicas.</t>
  </si>
  <si>
    <t>Universidad Tecnológica del Norte de Guanajuato</t>
  </si>
  <si>
    <t>UTNG</t>
  </si>
  <si>
    <t>UPP</t>
  </si>
  <si>
    <t>APOYO SOLIDARIO PARA LA OPERACIÓN DE LA UNIVERSIDADES POLITÉCNICAS</t>
  </si>
  <si>
    <t>SUBSECRETARIA DE EDUCACIÓN SUPERIOR</t>
  </si>
  <si>
    <t>SECRETARIA DE FINANZAS, INVERSIÓN Y ADMINISTRACIÓN DE GUANAJUATO</t>
  </si>
  <si>
    <t xml:space="preserve">CECYTEG </t>
  </si>
  <si>
    <t>Convenio de Apoyo Financiero en el Programa de Educación Media Superior</t>
  </si>
  <si>
    <t>CECyTE GUANAJUATO</t>
  </si>
  <si>
    <t>ITSPR</t>
  </si>
  <si>
    <t>Convenio de Coordinación para la Creación, operación y Apoyo Financiero, así como el Convenio para la Asignación de Recursos Financieros para la Operación del Instituto Tecnológico Superior de Purísima del Rincón.</t>
  </si>
  <si>
    <t>TECNOLÓGICO NACIONAL DE MÉXICO</t>
  </si>
  <si>
    <t>TECNOLÓGICO ESTATAL</t>
  </si>
  <si>
    <t>UPB</t>
  </si>
  <si>
    <t>Apoyo solidario para la operación de Universidades Politecnicas del Estado de Guanajuato</t>
  </si>
  <si>
    <t>("SEP" por medio de "CGUTyP" )</t>
  </si>
  <si>
    <t>("SFIA")</t>
  </si>
  <si>
    <t>UTS</t>
  </si>
  <si>
    <t xml:space="preserve">Convenio Específico  para la Asignación de Recursos Financieros  para la Operación de las Universidades Tecnológicas del Estado de Guanajuato </t>
  </si>
  <si>
    <t>Cordinación de Universidad Tecnológicas y Politecnicas</t>
  </si>
  <si>
    <t>Convenio Especifico para asignacion de Recursos Financieros para la Operación de las Universidades Tecnologicas del Estado de Guanajuato.</t>
  </si>
  <si>
    <t xml:space="preserve">Universidad Tecnologica de Leon </t>
  </si>
  <si>
    <t>UTL</t>
  </si>
  <si>
    <t xml:space="preserve">UPG </t>
  </si>
  <si>
    <t xml:space="preserve">CONVENIO ESPECIFICO PARA LA ASIGNACIÓN DE RECURSOS FINANCIEROS CON CARÁCTER DE APOYO SOLIDARIO (U006) </t>
  </si>
  <si>
    <t>SECRETARIA DE EDUCACIÓN PUBLICA</t>
  </si>
  <si>
    <t>GOBIERNO DEL ESTADO DE GUANAJUATO</t>
  </si>
  <si>
    <t xml:space="preserve">CEAG </t>
  </si>
  <si>
    <t>COMISION NACIONAL DEL AGUA</t>
  </si>
  <si>
    <t>n/a</t>
  </si>
  <si>
    <t xml:space="preserve">Programa de Agua Potable, Alcantarillado y Saneamiento Apartado Rural.
APARURAL 2019 </t>
  </si>
  <si>
    <t xml:space="preserve">Programa de Agua Potable, Alcantarillado y Saneamiento Apartado Urbano.
APAUR 2019
</t>
  </si>
  <si>
    <t xml:space="preserve">Plantas de Tratamiento de Aguas Residuales
PTAR 2019
</t>
  </si>
  <si>
    <t xml:space="preserve">Apartado proyecto para el desarrollo integral de organismos operadores de agua y saneamiento
</t>
  </si>
  <si>
    <t>AGUA LIMPIA 2019</t>
  </si>
  <si>
    <t>COMISION ESTATAL DEL AGUA DE GUANAJUATO</t>
  </si>
  <si>
    <t xml:space="preserve">COMISION ESTATAL DEL AGUA DE GUANAJUATO
</t>
  </si>
  <si>
    <r>
      <rPr>
        <b/>
        <sz val="14"/>
        <color theme="1"/>
        <rFont val="Arial"/>
        <family val="2"/>
      </rPr>
      <t>Gobierno del Estado de Guanajuato</t>
    </r>
    <r>
      <rPr>
        <b/>
        <sz val="12"/>
        <color theme="1"/>
        <rFont val="Arial"/>
        <family val="2"/>
      </rPr>
      <t xml:space="preserve">
Formato de Programas con recursos concurrente por orden de gobierno
</t>
    </r>
    <r>
      <rPr>
        <b/>
        <sz val="11"/>
        <color theme="1"/>
        <rFont val="Arial"/>
        <family val="2"/>
      </rPr>
      <t>Periodo (Trimestre 04 del año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</si>
</sst>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_(* #,##0.00_);_(* \(#,##0.00\);_(* &quot;-&quot;??_);_(@_)"/>
  </numFmts>
  <fonts count="28" x14ac:knownFonts="1">
    <font>
      <sz val="11"/>
      <color theme="1"/>
      <name val="Calibri"/>
      <family val="2"/>
      <scheme val="minor"/>
    </font>
    <font>
      <sz val="10"/>
      <name val="Arial"/>
      <family val="2"/>
    </font>
    <font>
      <b/>
      <sz val="10"/>
      <color indexed="9"/>
      <name val="Arial"/>
      <family val="2"/>
    </font>
    <font>
      <b/>
      <sz val="10"/>
      <color indexed="8"/>
      <name val="Arial"/>
      <family val="2"/>
    </font>
    <font>
      <b/>
      <i/>
      <sz val="12"/>
      <color indexed="8"/>
      <name val="Arial"/>
      <family val="2"/>
    </font>
    <font>
      <b/>
      <sz val="10"/>
      <color indexed="39"/>
      <name val="Arial"/>
      <family val="2"/>
    </font>
    <font>
      <b/>
      <sz val="11"/>
      <color indexed="9"/>
      <name val="Arial"/>
      <family val="2"/>
    </font>
    <font>
      <b/>
      <sz val="10"/>
      <name val="Tahoma"/>
      <family val="2"/>
    </font>
    <font>
      <sz val="12"/>
      <color indexed="8"/>
      <name val="Arial"/>
      <family val="2"/>
    </font>
    <font>
      <sz val="10"/>
      <color indexed="8"/>
      <name val="Arial"/>
      <family val="2"/>
    </font>
    <font>
      <b/>
      <sz val="2"/>
      <color indexed="56"/>
      <name val="Arial"/>
      <family val="2"/>
    </font>
    <font>
      <b/>
      <sz val="12"/>
      <color indexed="8"/>
      <name val="Arial"/>
      <family val="2"/>
    </font>
    <font>
      <i/>
      <sz val="12"/>
      <color indexed="8"/>
      <name val="Arial"/>
      <family val="2"/>
    </font>
    <font>
      <sz val="10"/>
      <color indexed="39"/>
      <name val="Arial"/>
      <family val="2"/>
    </font>
    <font>
      <b/>
      <sz val="9"/>
      <name val="Tahoma"/>
      <family val="2"/>
    </font>
    <font>
      <sz val="11"/>
      <name val="Tahoma"/>
      <family val="2"/>
    </font>
    <font>
      <sz val="19"/>
      <color indexed="56"/>
      <name val="Tahoma"/>
      <family val="2"/>
    </font>
    <font>
      <sz val="19"/>
      <color indexed="48"/>
      <name val="Arial"/>
      <family val="2"/>
    </font>
    <font>
      <sz val="12"/>
      <color indexed="14"/>
      <name val="Arial"/>
      <family val="2"/>
    </font>
    <font>
      <sz val="10"/>
      <color indexed="10"/>
      <name val="Arial"/>
      <family val="2"/>
    </font>
    <font>
      <b/>
      <sz val="18"/>
      <color indexed="62"/>
      <name val="Cambria"/>
      <family val="2"/>
    </font>
    <font>
      <sz val="11"/>
      <color indexed="10"/>
      <name val="Calibri"/>
      <family val="2"/>
    </font>
    <font>
      <b/>
      <sz val="11"/>
      <color theme="1"/>
      <name val="Arial"/>
      <family val="2"/>
    </font>
    <font>
      <b/>
      <sz val="10"/>
      <color theme="1"/>
      <name val="Arial"/>
      <family val="2"/>
    </font>
    <font>
      <sz val="10"/>
      <color theme="1"/>
      <name val="Arial"/>
      <family val="2"/>
    </font>
    <font>
      <b/>
      <sz val="12"/>
      <color theme="1"/>
      <name val="Arial"/>
      <family val="2"/>
    </font>
    <font>
      <b/>
      <sz val="14"/>
      <color theme="1"/>
      <name val="Arial"/>
      <family val="2"/>
    </font>
    <font>
      <sz val="10"/>
      <color theme="1"/>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40"/>
      </patternFill>
    </fill>
    <fill>
      <patternFill patternType="solid">
        <fgColor indexed="10"/>
        <bgColor indexed="64"/>
      </patternFill>
    </fill>
    <fill>
      <patternFill patternType="solid">
        <fgColor indexed="45"/>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1"/>
      </patternFill>
    </fill>
    <fill>
      <patternFill patternType="mediumGray">
        <bgColor indexed="35"/>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41"/>
        <bgColor indexed="64"/>
      </patternFill>
    </fill>
    <fill>
      <patternFill patternType="solid">
        <fgColor indexed="26"/>
      </patternFill>
    </fill>
    <fill>
      <patternFill patternType="solid">
        <fgColor indexed="15"/>
        <bgColor indexed="13"/>
      </patternFill>
    </fill>
    <fill>
      <patternFill patternType="solid">
        <fgColor indexed="1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5">
    <xf numFmtId="0" fontId="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 fontId="2" fillId="3" borderId="3" applyNumberFormat="0" applyProtection="0">
      <alignment horizontal="center" vertical="center" wrapText="1"/>
    </xf>
    <xf numFmtId="4" fontId="3" fillId="4" borderId="3" applyNumberFormat="0" applyProtection="0">
      <alignment vertical="center"/>
    </xf>
    <xf numFmtId="4" fontId="4" fillId="5" borderId="3" applyNumberFormat="0" applyProtection="0">
      <alignment horizontal="center" vertical="center" wrapText="1"/>
    </xf>
    <xf numFmtId="4" fontId="5" fillId="4" borderId="3" applyNumberFormat="0" applyProtection="0">
      <alignment vertical="center"/>
    </xf>
    <xf numFmtId="4" fontId="6" fillId="3" borderId="3" applyNumberFormat="0" applyProtection="0">
      <alignment horizontal="left" vertical="center" wrapText="1"/>
    </xf>
    <xf numFmtId="4" fontId="3" fillId="4" borderId="3" applyNumberFormat="0" applyProtection="0">
      <alignment horizontal="left" vertical="center" indent="1"/>
    </xf>
    <xf numFmtId="0" fontId="3" fillId="4" borderId="3" applyNumberFormat="0" applyProtection="0">
      <alignment horizontal="left" vertical="top" indent="1"/>
    </xf>
    <xf numFmtId="4" fontId="7" fillId="6" borderId="0" applyNumberFormat="0" applyProtection="0">
      <alignment horizontal="left" vertical="center" wrapText="1"/>
    </xf>
    <xf numFmtId="4" fontId="3" fillId="7" borderId="0" applyNumberFormat="0" applyProtection="0">
      <alignment horizontal="left" vertical="center" indent="1"/>
    </xf>
    <xf numFmtId="4" fontId="8" fillId="8" borderId="3" applyNumberFormat="0" applyProtection="0">
      <alignment horizontal="right" vertical="center"/>
    </xf>
    <xf numFmtId="4" fontId="9" fillId="9" borderId="3" applyNumberFormat="0" applyProtection="0">
      <alignment horizontal="right" vertical="center"/>
    </xf>
    <xf numFmtId="4" fontId="8" fillId="10" borderId="3" applyNumberFormat="0" applyProtection="0">
      <alignment horizontal="right" vertical="center"/>
    </xf>
    <xf numFmtId="4" fontId="9" fillId="11" borderId="3" applyNumberFormat="0" applyProtection="0">
      <alignment horizontal="right" vertical="center"/>
    </xf>
    <xf numFmtId="4" fontId="8" fillId="12" borderId="3" applyNumberFormat="0" applyProtection="0">
      <alignment horizontal="right" vertical="center"/>
    </xf>
    <xf numFmtId="4" fontId="9" fillId="13" borderId="3" applyNumberFormat="0" applyProtection="0">
      <alignment horizontal="right" vertical="center"/>
    </xf>
    <xf numFmtId="4" fontId="8" fillId="14" borderId="3" applyNumberFormat="0" applyProtection="0">
      <alignment horizontal="right" vertical="center"/>
    </xf>
    <xf numFmtId="4" fontId="9" fillId="15" borderId="3" applyNumberFormat="0" applyProtection="0">
      <alignment horizontal="right" vertical="center"/>
    </xf>
    <xf numFmtId="4" fontId="8" fillId="16" borderId="3" applyNumberFormat="0" applyProtection="0">
      <alignment horizontal="right" vertical="center"/>
    </xf>
    <xf numFmtId="4" fontId="9" fillId="17" borderId="3" applyNumberFormat="0" applyProtection="0">
      <alignment horizontal="right" vertical="center"/>
    </xf>
    <xf numFmtId="4" fontId="8" fillId="18" borderId="3" applyNumberFormat="0" applyProtection="0">
      <alignment horizontal="right" vertical="center"/>
    </xf>
    <xf numFmtId="4" fontId="9" fillId="3" borderId="3" applyNumberFormat="0" applyProtection="0">
      <alignment horizontal="right" vertical="center"/>
    </xf>
    <xf numFmtId="4" fontId="8" fillId="19" borderId="3" applyNumberFormat="0" applyProtection="0">
      <alignment horizontal="right" vertical="center"/>
    </xf>
    <xf numFmtId="4" fontId="9" fillId="20" borderId="3" applyNumberFormat="0" applyProtection="0">
      <alignment horizontal="right" vertical="center"/>
    </xf>
    <xf numFmtId="4" fontId="8" fillId="21" borderId="3" applyNumberFormat="0" applyProtection="0">
      <alignment horizontal="right" vertical="center"/>
    </xf>
    <xf numFmtId="4" fontId="9" fillId="22" borderId="3" applyNumberFormat="0" applyProtection="0">
      <alignment horizontal="right" vertical="center"/>
    </xf>
    <xf numFmtId="4" fontId="8" fillId="23" borderId="3" applyNumberFormat="0" applyProtection="0">
      <alignment horizontal="right" vertical="center"/>
    </xf>
    <xf numFmtId="4" fontId="9" fillId="24" borderId="3" applyNumberFormat="0" applyProtection="0">
      <alignment horizontal="right" vertical="center"/>
    </xf>
    <xf numFmtId="4" fontId="10" fillId="25" borderId="4" applyNumberFormat="0" applyProtection="0">
      <alignment horizontal="left" vertical="center" indent="1"/>
    </xf>
    <xf numFmtId="4" fontId="3" fillId="25" borderId="5" applyNumberFormat="0" applyProtection="0">
      <alignment horizontal="left" vertical="center" indent="1"/>
    </xf>
    <xf numFmtId="4" fontId="10" fillId="26" borderId="0" applyNumberFormat="0" applyProtection="0">
      <alignment horizontal="left" vertical="center" indent="1"/>
    </xf>
    <xf numFmtId="4" fontId="9" fillId="27" borderId="0" applyNumberFormat="0" applyProtection="0">
      <alignment horizontal="left" vertical="center" indent="1"/>
    </xf>
    <xf numFmtId="4" fontId="11" fillId="28" borderId="0" applyNumberFormat="0" applyProtection="0">
      <alignment horizontal="left" vertical="center" indent="1"/>
    </xf>
    <xf numFmtId="4" fontId="11" fillId="29" borderId="0" applyNumberFormat="0" applyProtection="0">
      <alignment horizontal="left" vertical="center" indent="1"/>
    </xf>
    <xf numFmtId="4" fontId="8" fillId="30" borderId="3" applyNumberFormat="0" applyProtection="0">
      <alignment horizontal="right" vertical="center"/>
    </xf>
    <xf numFmtId="4" fontId="9" fillId="7" borderId="3" applyNumberFormat="0" applyProtection="0">
      <alignment horizontal="right" vertical="center"/>
    </xf>
    <xf numFmtId="4" fontId="1" fillId="0" borderId="0" applyNumberFormat="0" applyProtection="0">
      <alignment horizontal="left" vertical="center" indent="1"/>
    </xf>
    <xf numFmtId="4" fontId="9" fillId="27" borderId="0" applyNumberFormat="0" applyProtection="0">
      <alignment horizontal="left" vertical="center" indent="1"/>
    </xf>
    <xf numFmtId="4" fontId="1" fillId="0" borderId="0" applyNumberFormat="0" applyProtection="0">
      <alignment horizontal="left" vertical="center" indent="1"/>
    </xf>
    <xf numFmtId="4" fontId="9" fillId="7" borderId="0" applyNumberFormat="0" applyProtection="0">
      <alignment horizontal="left" vertical="center" indent="1"/>
    </xf>
    <xf numFmtId="0" fontId="1" fillId="29" borderId="3" applyNumberFormat="0" applyProtection="0">
      <alignment horizontal="left" vertical="center" indent="1"/>
    </xf>
    <xf numFmtId="0" fontId="1" fillId="29" borderId="3" applyNumberFormat="0" applyProtection="0">
      <alignment horizontal="left" vertical="top" indent="1"/>
    </xf>
    <xf numFmtId="0" fontId="1" fillId="7" borderId="3" applyNumberFormat="0" applyProtection="0">
      <alignment horizontal="left" vertical="center" indent="1"/>
    </xf>
    <xf numFmtId="0" fontId="1" fillId="7" borderId="3" applyNumberFormat="0" applyProtection="0">
      <alignment horizontal="left" vertical="top" indent="1"/>
    </xf>
    <xf numFmtId="0" fontId="1" fillId="31" borderId="3" applyNumberFormat="0" applyProtection="0">
      <alignment horizontal="left" vertical="center" indent="1"/>
    </xf>
    <xf numFmtId="0" fontId="1" fillId="31" borderId="3" applyNumberFormat="0" applyProtection="0">
      <alignment horizontal="left" vertical="top" indent="1"/>
    </xf>
    <xf numFmtId="0" fontId="1" fillId="27" borderId="3" applyNumberFormat="0" applyProtection="0">
      <alignment horizontal="left" vertical="center" indent="1"/>
    </xf>
    <xf numFmtId="0" fontId="1" fillId="27" borderId="3" applyNumberFormat="0" applyProtection="0">
      <alignment horizontal="left" vertical="top" indent="1"/>
    </xf>
    <xf numFmtId="0" fontId="1" fillId="6" borderId="1" applyNumberFormat="0">
      <protection locked="0"/>
    </xf>
    <xf numFmtId="4" fontId="8" fillId="32" borderId="3" applyNumberFormat="0" applyProtection="0">
      <alignment vertical="center"/>
    </xf>
    <xf numFmtId="4" fontId="9" fillId="33" borderId="3" applyNumberFormat="0" applyProtection="0">
      <alignment vertical="center"/>
    </xf>
    <xf numFmtId="4" fontId="12" fillId="32" borderId="3" applyNumberFormat="0" applyProtection="0">
      <alignment vertical="center"/>
    </xf>
    <xf numFmtId="4" fontId="13" fillId="33" borderId="3" applyNumberFormat="0" applyProtection="0">
      <alignment vertical="center"/>
    </xf>
    <xf numFmtId="4" fontId="11" fillId="30" borderId="6" applyNumberFormat="0" applyProtection="0">
      <alignment horizontal="left" vertical="center" indent="1"/>
    </xf>
    <xf numFmtId="4" fontId="9" fillId="33" borderId="3" applyNumberFormat="0" applyProtection="0">
      <alignment horizontal="left" vertical="center" indent="1"/>
    </xf>
    <xf numFmtId="0" fontId="9" fillId="33" borderId="3" applyNumberFormat="0" applyProtection="0">
      <alignment horizontal="left" vertical="top" indent="1"/>
    </xf>
    <xf numFmtId="4" fontId="14" fillId="6" borderId="7" applyNumberFormat="0" applyProtection="0">
      <alignment horizontal="center" vertical="center" wrapText="1"/>
    </xf>
    <xf numFmtId="4" fontId="9" fillId="27" borderId="3" applyNumberFormat="0" applyProtection="0">
      <alignment horizontal="right" vertical="center"/>
    </xf>
    <xf numFmtId="4" fontId="12" fillId="32" borderId="3" applyNumberFormat="0" applyProtection="0">
      <alignment horizontal="center" vertical="center" wrapText="1"/>
    </xf>
    <xf numFmtId="4" fontId="13" fillId="27" borderId="3" applyNumberFormat="0" applyProtection="0">
      <alignment horizontal="right" vertical="center"/>
    </xf>
    <xf numFmtId="4" fontId="15" fillId="34" borderId="7" applyNumberFormat="0" applyProtection="0">
      <alignment horizontal="left" vertical="center" wrapText="1"/>
    </xf>
    <xf numFmtId="4" fontId="9" fillId="7" borderId="3" applyNumberFormat="0" applyProtection="0">
      <alignment horizontal="left" vertical="center" indent="1"/>
    </xf>
    <xf numFmtId="0" fontId="9" fillId="7" borderId="3" applyNumberFormat="0" applyProtection="0">
      <alignment horizontal="left" vertical="top" indent="1"/>
    </xf>
    <xf numFmtId="4" fontId="16" fillId="0" borderId="0" applyNumberFormat="0" applyProtection="0">
      <alignment horizontal="left" vertical="center" indent="1"/>
    </xf>
    <xf numFmtId="4" fontId="17" fillId="35" borderId="0" applyNumberFormat="0" applyProtection="0">
      <alignment horizontal="left" vertical="center" indent="1"/>
    </xf>
    <xf numFmtId="4" fontId="18" fillId="32" borderId="3" applyNumberFormat="0" applyProtection="0">
      <alignment horizontal="right" vertical="center"/>
    </xf>
    <xf numFmtId="4" fontId="19" fillId="27" borderId="3" applyNumberFormat="0" applyProtection="0">
      <alignment horizontal="right" vertical="center"/>
    </xf>
    <xf numFmtId="0" fontId="20" fillId="0" borderId="0" applyNumberFormat="0" applyFill="0" applyBorder="0" applyAlignment="0" applyProtection="0"/>
    <xf numFmtId="0" fontId="21" fillId="0" borderId="0" applyNumberFormat="0" applyFill="0" applyBorder="0" applyAlignment="0" applyProtection="0"/>
  </cellStyleXfs>
  <cellXfs count="23">
    <xf numFmtId="0" fontId="0" fillId="0" borderId="0" xfId="0"/>
    <xf numFmtId="0" fontId="0" fillId="0" borderId="0" xfId="0" applyFill="1"/>
    <xf numFmtId="0" fontId="0" fillId="0" borderId="0" xfId="0" applyAlignment="1">
      <alignment horizontal="center"/>
    </xf>
    <xf numFmtId="0" fontId="23" fillId="2"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4" fontId="24" fillId="0" borderId="1" xfId="0" applyNumberFormat="1" applyFont="1" applyFill="1" applyBorder="1" applyAlignment="1">
      <alignment vertical="center" wrapText="1"/>
    </xf>
    <xf numFmtId="4" fontId="24" fillId="0" borderId="1" xfId="0" applyNumberFormat="1" applyFont="1" applyFill="1" applyBorder="1" applyAlignment="1">
      <alignment horizontal="right" vertical="center"/>
    </xf>
    <xf numFmtId="4" fontId="24" fillId="0" borderId="1" xfId="0" applyNumberFormat="1" applyFont="1" applyFill="1" applyBorder="1" applyAlignment="1">
      <alignment horizontal="center" vertical="center" wrapText="1"/>
    </xf>
    <xf numFmtId="4" fontId="24" fillId="0" borderId="1" xfId="0" applyNumberFormat="1" applyFont="1" applyFill="1" applyBorder="1" applyAlignment="1">
      <alignment horizontal="right" vertical="center" wrapText="1"/>
    </xf>
    <xf numFmtId="0" fontId="24" fillId="0" borderId="8" xfId="0" applyFont="1" applyFill="1" applyBorder="1" applyAlignment="1">
      <alignment horizontal="left" vertical="center" wrapText="1"/>
    </xf>
    <xf numFmtId="0" fontId="24" fillId="0" borderId="8" xfId="0" applyFont="1" applyFill="1" applyBorder="1" applyAlignment="1">
      <alignment horizontal="center" vertical="center" wrapText="1"/>
    </xf>
    <xf numFmtId="4" fontId="24" fillId="0" borderId="8" xfId="0" applyNumberFormat="1" applyFont="1" applyFill="1" applyBorder="1" applyAlignment="1">
      <alignment horizontal="center" vertical="center" wrapText="1"/>
    </xf>
    <xf numFmtId="4" fontId="24" fillId="0" borderId="8" xfId="0" applyNumberFormat="1" applyFont="1" applyFill="1" applyBorder="1" applyAlignment="1">
      <alignment horizontal="right" vertical="center"/>
    </xf>
    <xf numFmtId="0" fontId="27" fillId="0" borderId="0" xfId="0" applyFont="1"/>
    <xf numFmtId="0" fontId="0" fillId="0" borderId="9" xfId="0" applyBorder="1"/>
    <xf numFmtId="0" fontId="23" fillId="2" borderId="1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 xfId="0" applyFont="1" applyFill="1" applyBorder="1" applyAlignment="1">
      <alignment horizontal="center" vertical="center" wrapText="1"/>
    </xf>
  </cellXfs>
  <cellStyles count="75">
    <cellStyle name="Euro" xfId="3"/>
    <cellStyle name="Millares 2" xfId="4"/>
    <cellStyle name="Millares 2 3" xfId="5"/>
    <cellStyle name="Normal" xfId="0" builtinId="0"/>
    <cellStyle name="Normal 10" xfId="1"/>
    <cellStyle name="Normal 2" xfId="2"/>
    <cellStyle name="Normal 3" xfId="6"/>
    <cellStyle name="SAPBEXaggData" xfId="7"/>
    <cellStyle name="SAPBEXaggData 2" xfId="8"/>
    <cellStyle name="SAPBEXaggDataEmph" xfId="9"/>
    <cellStyle name="SAPBEXaggDataEmph 2" xfId="10"/>
    <cellStyle name="SAPBEXaggItem" xfId="11"/>
    <cellStyle name="SAPBEXaggItem 2" xfId="12"/>
    <cellStyle name="SAPBEXaggItemX" xfId="13"/>
    <cellStyle name="SAPBEXchaText" xfId="14"/>
    <cellStyle name="SAPBEXchaText 2" xfId="15"/>
    <cellStyle name="SAPBEXexcBad7" xfId="16"/>
    <cellStyle name="SAPBEXexcBad7 2" xfId="17"/>
    <cellStyle name="SAPBEXexcBad8" xfId="18"/>
    <cellStyle name="SAPBEXexcBad8 2" xfId="19"/>
    <cellStyle name="SAPBEXexcBad9" xfId="20"/>
    <cellStyle name="SAPBEXexcBad9 2" xfId="21"/>
    <cellStyle name="SAPBEXexcCritical4" xfId="22"/>
    <cellStyle name="SAPBEXexcCritical4 2" xfId="23"/>
    <cellStyle name="SAPBEXexcCritical5" xfId="24"/>
    <cellStyle name="SAPBEXexcCritical5 2" xfId="25"/>
    <cellStyle name="SAPBEXexcCritical6" xfId="26"/>
    <cellStyle name="SAPBEXexcCritical6 2" xfId="27"/>
    <cellStyle name="SAPBEXexcGood1" xfId="28"/>
    <cellStyle name="SAPBEXexcGood1 2" xfId="29"/>
    <cellStyle name="SAPBEXexcGood2" xfId="30"/>
    <cellStyle name="SAPBEXexcGood2 2" xfId="31"/>
    <cellStyle name="SAPBEXexcGood3" xfId="32"/>
    <cellStyle name="SAPBEXexcGood3 2" xfId="33"/>
    <cellStyle name="SAPBEXfilterDrill" xfId="34"/>
    <cellStyle name="SAPBEXfilterDrill 2" xfId="35"/>
    <cellStyle name="SAPBEXfilterItem" xfId="36"/>
    <cellStyle name="SAPBEXfilterItem 2" xfId="37"/>
    <cellStyle name="SAPBEXfilterText" xfId="38"/>
    <cellStyle name="SAPBEXfilterText 2" xfId="39"/>
    <cellStyle name="SAPBEXformats" xfId="40"/>
    <cellStyle name="SAPBEXformats 2" xfId="41"/>
    <cellStyle name="SAPBEXheaderItem" xfId="42"/>
    <cellStyle name="SAPBEXheaderItem 2" xfId="43"/>
    <cellStyle name="SAPBEXheaderText" xfId="44"/>
    <cellStyle name="SAPBEXheaderText 2" xfId="45"/>
    <cellStyle name="SAPBEXHLevel0" xfId="46"/>
    <cellStyle name="SAPBEXHLevel0X" xfId="47"/>
    <cellStyle name="SAPBEXHLevel1" xfId="48"/>
    <cellStyle name="SAPBEXHLevel1X" xfId="49"/>
    <cellStyle name="SAPBEXHLevel2" xfId="50"/>
    <cellStyle name="SAPBEXHLevel2X" xfId="51"/>
    <cellStyle name="SAPBEXHLevel3" xfId="52"/>
    <cellStyle name="SAPBEXHLevel3X" xfId="53"/>
    <cellStyle name="SAPBEXinputData" xfId="54"/>
    <cellStyle name="SAPBEXresData" xfId="55"/>
    <cellStyle name="SAPBEXresData 2" xfId="56"/>
    <cellStyle name="SAPBEXresDataEmph" xfId="57"/>
    <cellStyle name="SAPBEXresDataEmph 2" xfId="58"/>
    <cellStyle name="SAPBEXresItem" xfId="59"/>
    <cellStyle name="SAPBEXresItem 2" xfId="60"/>
    <cellStyle name="SAPBEXresItemX" xfId="61"/>
    <cellStyle name="SAPBEXstdData" xfId="62"/>
    <cellStyle name="SAPBEXstdData 2" xfId="63"/>
    <cellStyle name="SAPBEXstdDataEmph" xfId="64"/>
    <cellStyle name="SAPBEXstdDataEmph 2" xfId="65"/>
    <cellStyle name="SAPBEXstdItem" xfId="66"/>
    <cellStyle name="SAPBEXstdItem 2" xfId="67"/>
    <cellStyle name="SAPBEXstdItemX" xfId="68"/>
    <cellStyle name="SAPBEXtitle" xfId="69"/>
    <cellStyle name="SAPBEXtitle 2" xfId="70"/>
    <cellStyle name="SAPBEXundefined" xfId="71"/>
    <cellStyle name="SAPBEXundefined 2" xfId="72"/>
    <cellStyle name="Sheet Title" xfId="73"/>
    <cellStyle name="Texto de advertencia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47625</xdr:rowOff>
    </xdr:from>
    <xdr:to>
      <xdr:col>1</xdr:col>
      <xdr:colOff>695194</xdr:colOff>
      <xdr:row>0</xdr:row>
      <xdr:rowOff>742950</xdr:rowOff>
    </xdr:to>
    <xdr:pic>
      <xdr:nvPicPr>
        <xdr:cNvPr id="2" name="1 Imagen"/>
        <xdr:cNvPicPr>
          <a:picLocks noChangeAspect="1"/>
        </xdr:cNvPicPr>
      </xdr:nvPicPr>
      <xdr:blipFill>
        <a:blip xmlns:r="http://schemas.openxmlformats.org/officeDocument/2006/relationships" r:embed="rId1"/>
        <a:stretch>
          <a:fillRect/>
        </a:stretch>
      </xdr:blipFill>
      <xdr:spPr>
        <a:xfrm>
          <a:off x="285750" y="47625"/>
          <a:ext cx="1342894" cy="695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abSelected="1" zoomScaleNormal="100" workbookViewId="0">
      <selection activeCell="B5" sqref="B5"/>
    </sheetView>
  </sheetViews>
  <sheetFormatPr baseColWidth="10" defaultRowHeight="15" x14ac:dyDescent="0.25"/>
  <cols>
    <col min="1" max="1" width="14" customWidth="1"/>
    <col min="2" max="2" width="60.42578125" customWidth="1"/>
    <col min="3" max="3" width="22.28515625" bestFit="1" customWidth="1"/>
    <col min="4" max="4" width="18.28515625" style="1" bestFit="1" customWidth="1"/>
    <col min="5" max="5" width="28.85546875" style="2" customWidth="1"/>
    <col min="6" max="6" width="23.42578125" style="1" bestFit="1" customWidth="1"/>
    <col min="7" max="7" width="13.5703125" bestFit="1" customWidth="1"/>
    <col min="8" max="8" width="23.42578125" style="1" bestFit="1" customWidth="1"/>
    <col min="9" max="9" width="12.7109375" customWidth="1"/>
    <col min="10" max="10" width="10.7109375" bestFit="1" customWidth="1"/>
    <col min="11" max="11" width="16.28515625" bestFit="1" customWidth="1"/>
  </cols>
  <sheetData>
    <row r="1" spans="1:11" ht="61.5" customHeight="1" x14ac:dyDescent="0.25">
      <c r="A1" s="15"/>
      <c r="B1" s="18" t="s">
        <v>95</v>
      </c>
      <c r="C1" s="18"/>
      <c r="D1" s="18"/>
      <c r="E1" s="18"/>
      <c r="F1" s="18"/>
      <c r="G1" s="18"/>
      <c r="H1" s="18"/>
      <c r="I1" s="18"/>
      <c r="J1" s="18"/>
      <c r="K1" s="19"/>
    </row>
    <row r="2" spans="1:11" s="14" customFormat="1" ht="23.25" customHeight="1" x14ac:dyDescent="0.2">
      <c r="A2" s="16" t="s">
        <v>19</v>
      </c>
      <c r="B2" s="16" t="s">
        <v>0</v>
      </c>
      <c r="C2" s="20" t="s">
        <v>1</v>
      </c>
      <c r="D2" s="21"/>
      <c r="E2" s="20" t="s">
        <v>2</v>
      </c>
      <c r="F2" s="21"/>
      <c r="G2" s="20" t="s">
        <v>3</v>
      </c>
      <c r="H2" s="21"/>
      <c r="I2" s="17" t="s">
        <v>4</v>
      </c>
      <c r="J2" s="17"/>
      <c r="K2" s="17" t="s">
        <v>5</v>
      </c>
    </row>
    <row r="3" spans="1:11" s="14" customFormat="1" ht="63" customHeight="1" x14ac:dyDescent="0.2">
      <c r="A3" s="17"/>
      <c r="B3" s="17"/>
      <c r="C3" s="3" t="s">
        <v>6</v>
      </c>
      <c r="D3" s="3" t="s">
        <v>7</v>
      </c>
      <c r="E3" s="3" t="s">
        <v>8</v>
      </c>
      <c r="F3" s="3" t="s">
        <v>9</v>
      </c>
      <c r="G3" s="3" t="s">
        <v>10</v>
      </c>
      <c r="H3" s="3" t="s">
        <v>11</v>
      </c>
      <c r="I3" s="3" t="s">
        <v>12</v>
      </c>
      <c r="J3" s="3" t="s">
        <v>13</v>
      </c>
      <c r="K3" s="22"/>
    </row>
    <row r="4" spans="1:11" ht="25.5" x14ac:dyDescent="0.25">
      <c r="A4" s="4" t="s">
        <v>18</v>
      </c>
      <c r="B4" s="4" t="s">
        <v>16</v>
      </c>
      <c r="C4" s="5" t="s">
        <v>14</v>
      </c>
      <c r="D4" s="6">
        <v>567630.30000000005</v>
      </c>
      <c r="E4" s="5" t="s">
        <v>15</v>
      </c>
      <c r="F4" s="7">
        <v>221084.81</v>
      </c>
      <c r="G4" s="8" t="s">
        <v>17</v>
      </c>
      <c r="H4" s="9">
        <v>0</v>
      </c>
      <c r="I4" s="8" t="s">
        <v>17</v>
      </c>
      <c r="J4" s="9">
        <v>0</v>
      </c>
      <c r="K4" s="7">
        <f t="shared" ref="K4:K16" si="0">D4+F4+H4+J4</f>
        <v>788715.1100000001</v>
      </c>
    </row>
    <row r="5" spans="1:11" ht="51" x14ac:dyDescent="0.25">
      <c r="A5" s="4" t="s">
        <v>23</v>
      </c>
      <c r="B5" s="4" t="s">
        <v>20</v>
      </c>
      <c r="C5" s="5" t="s">
        <v>21</v>
      </c>
      <c r="D5" s="6">
        <v>191318687</v>
      </c>
      <c r="E5" s="5" t="s">
        <v>22</v>
      </c>
      <c r="F5" s="7">
        <v>59215312.387999997</v>
      </c>
      <c r="G5" s="8" t="s">
        <v>17</v>
      </c>
      <c r="H5" s="9">
        <v>0</v>
      </c>
      <c r="I5" s="8" t="s">
        <v>17</v>
      </c>
      <c r="J5" s="9">
        <v>0</v>
      </c>
      <c r="K5" s="7">
        <f t="shared" si="0"/>
        <v>250533999.38800001</v>
      </c>
    </row>
    <row r="6" spans="1:11" ht="25.5" x14ac:dyDescent="0.25">
      <c r="A6" s="4" t="s">
        <v>24</v>
      </c>
      <c r="B6" s="4" t="s">
        <v>45</v>
      </c>
      <c r="C6" s="5" t="s">
        <v>29</v>
      </c>
      <c r="D6" s="6">
        <v>63831740.329999998</v>
      </c>
      <c r="E6" s="5" t="s">
        <v>26</v>
      </c>
      <c r="F6" s="7">
        <v>63815161.640000001</v>
      </c>
      <c r="G6" s="8" t="s">
        <v>17</v>
      </c>
      <c r="H6" s="9">
        <v>0</v>
      </c>
      <c r="I6" s="8" t="s">
        <v>17</v>
      </c>
      <c r="J6" s="9">
        <v>0</v>
      </c>
      <c r="K6" s="7">
        <f t="shared" si="0"/>
        <v>127646901.97</v>
      </c>
    </row>
    <row r="7" spans="1:11" ht="50.25" customHeight="1" x14ac:dyDescent="0.25">
      <c r="A7" s="4" t="s">
        <v>27</v>
      </c>
      <c r="B7" s="4" t="s">
        <v>46</v>
      </c>
      <c r="C7" s="5" t="s">
        <v>29</v>
      </c>
      <c r="D7" s="6">
        <v>26053787</v>
      </c>
      <c r="E7" s="5" t="s">
        <v>28</v>
      </c>
      <c r="F7" s="7">
        <v>26524332</v>
      </c>
      <c r="G7" s="8" t="s">
        <v>17</v>
      </c>
      <c r="H7" s="9">
        <v>0</v>
      </c>
      <c r="I7" s="8" t="s">
        <v>17</v>
      </c>
      <c r="J7" s="9">
        <v>0</v>
      </c>
      <c r="K7" s="7">
        <f t="shared" si="0"/>
        <v>52578119</v>
      </c>
    </row>
    <row r="8" spans="1:11" ht="25.5" x14ac:dyDescent="0.25">
      <c r="A8" s="4" t="s">
        <v>30</v>
      </c>
      <c r="B8" s="4" t="s">
        <v>31</v>
      </c>
      <c r="C8" s="5" t="s">
        <v>33</v>
      </c>
      <c r="D8" s="6">
        <v>100427322</v>
      </c>
      <c r="E8" s="5" t="s">
        <v>32</v>
      </c>
      <c r="F8" s="7">
        <v>100427322</v>
      </c>
      <c r="G8" s="8" t="s">
        <v>17</v>
      </c>
      <c r="H8" s="9">
        <v>0</v>
      </c>
      <c r="I8" s="8" t="s">
        <v>17</v>
      </c>
      <c r="J8" s="9">
        <v>0</v>
      </c>
      <c r="K8" s="7">
        <f t="shared" si="0"/>
        <v>200854644</v>
      </c>
    </row>
    <row r="9" spans="1:11" ht="51" x14ac:dyDescent="0.25">
      <c r="A9" s="4" t="s">
        <v>38</v>
      </c>
      <c r="B9" s="4" t="s">
        <v>34</v>
      </c>
      <c r="C9" s="5" t="s">
        <v>25</v>
      </c>
      <c r="D9" s="6">
        <v>20460248</v>
      </c>
      <c r="E9" s="5" t="s">
        <v>35</v>
      </c>
      <c r="F9" s="7">
        <v>23429512.300000001</v>
      </c>
      <c r="G9" s="8" t="s">
        <v>17</v>
      </c>
      <c r="H9" s="9">
        <v>0</v>
      </c>
      <c r="I9" s="8" t="s">
        <v>17</v>
      </c>
      <c r="J9" s="9">
        <v>0</v>
      </c>
      <c r="K9" s="7">
        <f t="shared" si="0"/>
        <v>43889760.299999997</v>
      </c>
    </row>
    <row r="10" spans="1:11" ht="38.25" x14ac:dyDescent="0.25">
      <c r="A10" s="4" t="s">
        <v>38</v>
      </c>
      <c r="B10" s="4" t="s">
        <v>36</v>
      </c>
      <c r="C10" s="5" t="s">
        <v>25</v>
      </c>
      <c r="D10" s="6">
        <v>185000</v>
      </c>
      <c r="E10" s="5" t="s">
        <v>37</v>
      </c>
      <c r="F10" s="7">
        <v>185000</v>
      </c>
      <c r="G10" s="8" t="s">
        <v>17</v>
      </c>
      <c r="H10" s="9">
        <v>0</v>
      </c>
      <c r="I10" s="8" t="s">
        <v>17</v>
      </c>
      <c r="J10" s="9">
        <v>0</v>
      </c>
      <c r="K10" s="7">
        <f t="shared" si="0"/>
        <v>370000</v>
      </c>
    </row>
    <row r="11" spans="1:11" ht="25.5" x14ac:dyDescent="0.25">
      <c r="A11" s="4" t="s">
        <v>42</v>
      </c>
      <c r="B11" s="4" t="s">
        <v>39</v>
      </c>
      <c r="C11" s="5" t="s">
        <v>40</v>
      </c>
      <c r="D11" s="6">
        <v>6589119</v>
      </c>
      <c r="E11" s="5" t="s">
        <v>41</v>
      </c>
      <c r="F11" s="7">
        <v>8319851.5300000003</v>
      </c>
      <c r="G11" s="8" t="s">
        <v>17</v>
      </c>
      <c r="H11" s="9">
        <v>0</v>
      </c>
      <c r="I11" s="8" t="s">
        <v>17</v>
      </c>
      <c r="J11" s="9">
        <v>0</v>
      </c>
      <c r="K11" s="7">
        <f t="shared" si="0"/>
        <v>14908970.530000001</v>
      </c>
    </row>
    <row r="12" spans="1:11" ht="51" x14ac:dyDescent="0.25">
      <c r="A12" s="4" t="s">
        <v>43</v>
      </c>
      <c r="B12" s="4" t="s">
        <v>47</v>
      </c>
      <c r="C12" s="5" t="s">
        <v>44</v>
      </c>
      <c r="D12" s="6">
        <v>14956520.75</v>
      </c>
      <c r="E12" s="5" t="s">
        <v>43</v>
      </c>
      <c r="F12" s="7">
        <v>33555225.329999998</v>
      </c>
      <c r="G12" s="8" t="s">
        <v>17</v>
      </c>
      <c r="H12" s="9">
        <v>0</v>
      </c>
      <c r="I12" s="8" t="s">
        <v>17</v>
      </c>
      <c r="J12" s="9">
        <v>0</v>
      </c>
      <c r="K12" s="7">
        <f t="shared" si="0"/>
        <v>48511746.079999998</v>
      </c>
    </row>
    <row r="13" spans="1:11" ht="25.5" x14ac:dyDescent="0.25">
      <c r="A13" s="4" t="s">
        <v>49</v>
      </c>
      <c r="B13" s="4" t="s">
        <v>50</v>
      </c>
      <c r="C13" s="5" t="s">
        <v>48</v>
      </c>
      <c r="D13" s="6">
        <v>14901185.1</v>
      </c>
      <c r="E13" s="5" t="s">
        <v>48</v>
      </c>
      <c r="F13" s="7">
        <v>15084406.49</v>
      </c>
      <c r="G13" s="8" t="s">
        <v>17</v>
      </c>
      <c r="H13" s="9">
        <v>0</v>
      </c>
      <c r="I13" s="8" t="s">
        <v>17</v>
      </c>
      <c r="J13" s="9">
        <v>0</v>
      </c>
      <c r="K13" s="7">
        <f t="shared" si="0"/>
        <v>29985591.59</v>
      </c>
    </row>
    <row r="14" spans="1:11" x14ac:dyDescent="0.25">
      <c r="A14" s="4" t="s">
        <v>49</v>
      </c>
      <c r="B14" s="4" t="s">
        <v>51</v>
      </c>
      <c r="C14" s="5" t="s">
        <v>48</v>
      </c>
      <c r="D14" s="6">
        <v>90475</v>
      </c>
      <c r="E14" s="5" t="s">
        <v>48</v>
      </c>
      <c r="F14" s="7">
        <v>90475</v>
      </c>
      <c r="G14" s="8" t="s">
        <v>17</v>
      </c>
      <c r="H14" s="9">
        <v>0</v>
      </c>
      <c r="I14" s="8" t="s">
        <v>17</v>
      </c>
      <c r="J14" s="9">
        <v>0</v>
      </c>
      <c r="K14" s="7">
        <f t="shared" si="0"/>
        <v>180950</v>
      </c>
    </row>
    <row r="15" spans="1:11" x14ac:dyDescent="0.25">
      <c r="A15" s="4" t="s">
        <v>54</v>
      </c>
      <c r="B15" s="4" t="s">
        <v>55</v>
      </c>
      <c r="C15" s="5" t="s">
        <v>52</v>
      </c>
      <c r="D15" s="6">
        <v>2582284.9900000002</v>
      </c>
      <c r="E15" s="5" t="s">
        <v>53</v>
      </c>
      <c r="F15" s="7">
        <v>3012316.35</v>
      </c>
      <c r="G15" s="8" t="s">
        <v>17</v>
      </c>
      <c r="H15" s="9">
        <v>0</v>
      </c>
      <c r="I15" s="8" t="s">
        <v>17</v>
      </c>
      <c r="J15" s="9">
        <v>0</v>
      </c>
      <c r="K15" s="7">
        <f t="shared" si="0"/>
        <v>5594601.3399999999</v>
      </c>
    </row>
    <row r="16" spans="1:11" ht="51" x14ac:dyDescent="0.25">
      <c r="A16" s="4" t="s">
        <v>59</v>
      </c>
      <c r="B16" s="4" t="s">
        <v>56</v>
      </c>
      <c r="C16" s="5" t="s">
        <v>57</v>
      </c>
      <c r="D16" s="6">
        <v>44869012</v>
      </c>
      <c r="E16" s="5" t="s">
        <v>58</v>
      </c>
      <c r="F16" s="7">
        <v>47234116.130000003</v>
      </c>
      <c r="G16" s="8" t="s">
        <v>17</v>
      </c>
      <c r="H16" s="9">
        <v>0</v>
      </c>
      <c r="I16" s="8" t="s">
        <v>17</v>
      </c>
      <c r="J16" s="9">
        <v>0</v>
      </c>
      <c r="K16" s="7">
        <f t="shared" si="0"/>
        <v>92103128.129999995</v>
      </c>
    </row>
    <row r="17" spans="1:11" ht="51" x14ac:dyDescent="0.25">
      <c r="A17" s="4" t="s">
        <v>60</v>
      </c>
      <c r="B17" s="10" t="s">
        <v>61</v>
      </c>
      <c r="C17" s="11" t="s">
        <v>62</v>
      </c>
      <c r="D17" s="12">
        <v>13462856.74</v>
      </c>
      <c r="E17" s="11" t="s">
        <v>63</v>
      </c>
      <c r="F17" s="13">
        <f>35467489.83+105000</f>
        <v>35572489.829999998</v>
      </c>
      <c r="G17" s="12" t="s">
        <v>17</v>
      </c>
      <c r="H17" s="12">
        <v>0</v>
      </c>
      <c r="I17" s="12" t="s">
        <v>17</v>
      </c>
      <c r="J17" s="12">
        <v>0</v>
      </c>
      <c r="K17" s="7">
        <f>D17+F17+H17+J17</f>
        <v>49035346.57</v>
      </c>
    </row>
    <row r="18" spans="1:11" ht="25.5" x14ac:dyDescent="0.25">
      <c r="A18" s="4" t="s">
        <v>64</v>
      </c>
      <c r="B18" s="10" t="s">
        <v>65</v>
      </c>
      <c r="C18" s="11" t="s">
        <v>52</v>
      </c>
      <c r="D18" s="12">
        <v>512068925.44</v>
      </c>
      <c r="E18" s="11" t="s">
        <v>66</v>
      </c>
      <c r="F18" s="13">
        <v>512068925.44</v>
      </c>
      <c r="G18" s="12" t="s">
        <v>17</v>
      </c>
      <c r="H18" s="12">
        <v>0</v>
      </c>
      <c r="I18" s="12" t="s">
        <v>17</v>
      </c>
      <c r="J18" s="12">
        <v>0</v>
      </c>
      <c r="K18" s="7">
        <f>D18+F18+H18+J18</f>
        <v>1024137850.88</v>
      </c>
    </row>
    <row r="19" spans="1:11" ht="51" x14ac:dyDescent="0.25">
      <c r="A19" s="4" t="s">
        <v>67</v>
      </c>
      <c r="B19" s="10" t="s">
        <v>68</v>
      </c>
      <c r="C19" s="11" t="s">
        <v>69</v>
      </c>
      <c r="D19" s="12">
        <v>16920272.010000002</v>
      </c>
      <c r="E19" s="11" t="s">
        <v>70</v>
      </c>
      <c r="F19" s="13">
        <v>16984642.629999999</v>
      </c>
      <c r="G19" s="12" t="s">
        <v>17</v>
      </c>
      <c r="H19" s="12">
        <v>0</v>
      </c>
      <c r="I19" s="12" t="s">
        <v>17</v>
      </c>
      <c r="J19" s="12">
        <v>0</v>
      </c>
      <c r="K19" s="7">
        <f t="shared" ref="K19:K23" si="1">D19+F19+H19+J19</f>
        <v>33904914.640000001</v>
      </c>
    </row>
    <row r="20" spans="1:11" ht="25.5" x14ac:dyDescent="0.25">
      <c r="A20" s="4" t="s">
        <v>71</v>
      </c>
      <c r="B20" s="10" t="s">
        <v>72</v>
      </c>
      <c r="C20" s="11" t="s">
        <v>73</v>
      </c>
      <c r="D20" s="12">
        <v>16141036.98</v>
      </c>
      <c r="E20" s="11" t="s">
        <v>74</v>
      </c>
      <c r="F20" s="13">
        <v>38307982.490000002</v>
      </c>
      <c r="G20" s="12" t="s">
        <v>17</v>
      </c>
      <c r="H20" s="12">
        <v>0</v>
      </c>
      <c r="I20" s="12" t="s">
        <v>17</v>
      </c>
      <c r="J20" s="12">
        <v>0</v>
      </c>
      <c r="K20" s="7">
        <f t="shared" si="1"/>
        <v>54449019.469999999</v>
      </c>
    </row>
    <row r="21" spans="1:11" ht="38.25" x14ac:dyDescent="0.25">
      <c r="A21" s="4" t="s">
        <v>75</v>
      </c>
      <c r="B21" s="10" t="s">
        <v>76</v>
      </c>
      <c r="C21" s="11" t="s">
        <v>77</v>
      </c>
      <c r="D21" s="12">
        <v>21053261.649999999</v>
      </c>
      <c r="E21" s="11" t="s">
        <v>53</v>
      </c>
      <c r="F21" s="13">
        <v>21053261.649999999</v>
      </c>
      <c r="G21" s="12" t="s">
        <v>17</v>
      </c>
      <c r="H21" s="12">
        <v>0</v>
      </c>
      <c r="I21" s="12" t="s">
        <v>17</v>
      </c>
      <c r="J21" s="12">
        <v>0</v>
      </c>
      <c r="K21" s="7">
        <f t="shared" si="1"/>
        <v>42106523.299999997</v>
      </c>
    </row>
    <row r="22" spans="1:11" ht="38.25" x14ac:dyDescent="0.25">
      <c r="A22" s="4" t="s">
        <v>80</v>
      </c>
      <c r="B22" s="10" t="s">
        <v>78</v>
      </c>
      <c r="C22" s="11" t="s">
        <v>79</v>
      </c>
      <c r="D22" s="12">
        <v>82920230</v>
      </c>
      <c r="E22" s="11" t="s">
        <v>79</v>
      </c>
      <c r="F22" s="13">
        <v>86686196.920000002</v>
      </c>
      <c r="G22" s="12" t="s">
        <v>17</v>
      </c>
      <c r="H22" s="12">
        <v>0</v>
      </c>
      <c r="I22" s="12" t="s">
        <v>17</v>
      </c>
      <c r="J22" s="12">
        <v>0</v>
      </c>
      <c r="K22" s="7">
        <f t="shared" si="1"/>
        <v>169606426.92000002</v>
      </c>
    </row>
    <row r="23" spans="1:11" ht="25.5" x14ac:dyDescent="0.25">
      <c r="A23" s="4" t="s">
        <v>81</v>
      </c>
      <c r="B23" s="10" t="s">
        <v>82</v>
      </c>
      <c r="C23" s="11" t="s">
        <v>83</v>
      </c>
      <c r="D23" s="12">
        <v>36519312.240000002</v>
      </c>
      <c r="E23" s="11" t="s">
        <v>84</v>
      </c>
      <c r="F23" s="13">
        <v>75368978.459999993</v>
      </c>
      <c r="G23" s="12" t="s">
        <v>17</v>
      </c>
      <c r="H23" s="12">
        <v>0</v>
      </c>
      <c r="I23" s="12" t="s">
        <v>17</v>
      </c>
      <c r="J23" s="12">
        <v>0</v>
      </c>
      <c r="K23" s="7">
        <f t="shared" si="1"/>
        <v>111888290.69999999</v>
      </c>
    </row>
    <row r="24" spans="1:11" ht="38.25" x14ac:dyDescent="0.25">
      <c r="A24" s="4" t="s">
        <v>85</v>
      </c>
      <c r="B24" s="10" t="s">
        <v>88</v>
      </c>
      <c r="C24" s="11" t="s">
        <v>86</v>
      </c>
      <c r="D24" s="12">
        <v>37900965.529999994</v>
      </c>
      <c r="E24" s="11" t="s">
        <v>93</v>
      </c>
      <c r="F24" s="13">
        <v>12593185.18</v>
      </c>
      <c r="G24" s="12"/>
      <c r="H24" s="12">
        <v>10026940.24</v>
      </c>
      <c r="I24" s="12" t="s">
        <v>87</v>
      </c>
      <c r="J24" s="12">
        <v>0</v>
      </c>
      <c r="K24" s="7">
        <f>D24+F24+H24+J24</f>
        <v>60521090.949999996</v>
      </c>
    </row>
    <row r="25" spans="1:11" ht="51" x14ac:dyDescent="0.25">
      <c r="A25" s="4" t="s">
        <v>85</v>
      </c>
      <c r="B25" s="10" t="s">
        <v>89</v>
      </c>
      <c r="C25" s="11" t="s">
        <v>86</v>
      </c>
      <c r="D25" s="12">
        <v>24811065.642999999</v>
      </c>
      <c r="E25" s="11" t="s">
        <v>94</v>
      </c>
      <c r="F25" s="13">
        <v>10525227.109999999</v>
      </c>
      <c r="G25" s="12"/>
      <c r="H25" s="12">
        <v>2446241.3899999997</v>
      </c>
      <c r="I25" s="12" t="s">
        <v>87</v>
      </c>
      <c r="J25" s="12">
        <v>0</v>
      </c>
      <c r="K25" s="7">
        <f>D25+F25+H25+J25</f>
        <v>37782534.142999999</v>
      </c>
    </row>
    <row r="26" spans="1:11" ht="38.25" x14ac:dyDescent="0.25">
      <c r="A26" s="4" t="s">
        <v>85</v>
      </c>
      <c r="B26" s="10" t="s">
        <v>90</v>
      </c>
      <c r="C26" s="11" t="s">
        <v>86</v>
      </c>
      <c r="D26" s="12">
        <v>720000</v>
      </c>
      <c r="E26" s="11" t="s">
        <v>94</v>
      </c>
      <c r="F26" s="13">
        <v>152651.41</v>
      </c>
      <c r="G26" s="12"/>
      <c r="H26" s="12">
        <v>152651.35</v>
      </c>
      <c r="I26" s="12" t="s">
        <v>87</v>
      </c>
      <c r="J26" s="12">
        <v>0</v>
      </c>
      <c r="K26" s="7">
        <f>D26+F26+H26+J26</f>
        <v>1025302.76</v>
      </c>
    </row>
    <row r="27" spans="1:11" ht="38.25" x14ac:dyDescent="0.25">
      <c r="A27" s="4" t="s">
        <v>85</v>
      </c>
      <c r="B27" s="10" t="s">
        <v>91</v>
      </c>
      <c r="C27" s="11" t="s">
        <v>86</v>
      </c>
      <c r="D27" s="12">
        <v>46229520.420000002</v>
      </c>
      <c r="E27" s="11" t="s">
        <v>94</v>
      </c>
      <c r="F27" s="13">
        <v>7063452.3099999996</v>
      </c>
      <c r="G27" s="12"/>
      <c r="H27" s="12">
        <v>425821.43</v>
      </c>
      <c r="I27" s="12" t="s">
        <v>87</v>
      </c>
      <c r="J27" s="12">
        <v>0</v>
      </c>
      <c r="K27" s="7">
        <f>D27+F27+H27+J27</f>
        <v>53718794.160000004</v>
      </c>
    </row>
    <row r="28" spans="1:11" ht="25.5" x14ac:dyDescent="0.25">
      <c r="A28" s="4" t="s">
        <v>85</v>
      </c>
      <c r="B28" s="10" t="s">
        <v>92</v>
      </c>
      <c r="C28" s="11" t="s">
        <v>86</v>
      </c>
      <c r="D28" s="12">
        <v>690924</v>
      </c>
      <c r="E28" s="11" t="s">
        <v>93</v>
      </c>
      <c r="F28" s="13">
        <v>348026.27</v>
      </c>
      <c r="G28" s="12"/>
      <c r="H28" s="12">
        <v>348026.27999999997</v>
      </c>
      <c r="I28" s="12" t="s">
        <v>87</v>
      </c>
      <c r="J28" s="12">
        <v>0</v>
      </c>
      <c r="K28" s="7">
        <f>D28+F28+H28+J28</f>
        <v>1386976.55</v>
      </c>
    </row>
  </sheetData>
  <protectedRanges>
    <protectedRange password="8E18" sqref="D4 K4" name="RangoRamiro_3_1" securityDescriptor="O:WDG:WDD:(A;;CC;;;S-1-5-21-7246633-1062868252-1957997476-3632)"/>
    <protectedRange password="FB5F" sqref="D4 K4" name="RangoGraciela_3_1" securityDescriptor="O:WDG:WDD:(A;;CC;;;S-1-5-21-7246633-1062868252-1957997476-3743)"/>
  </protectedRanges>
  <autoFilter ref="A2:K3">
    <filterColumn colId="2" showButton="0"/>
    <filterColumn colId="4" showButton="0"/>
    <filterColumn colId="6" showButton="0"/>
    <filterColumn colId="8" showButton="0"/>
  </autoFilter>
  <mergeCells count="8">
    <mergeCell ref="A2:A3"/>
    <mergeCell ref="B1:K1"/>
    <mergeCell ref="B2:B3"/>
    <mergeCell ref="C2:D2"/>
    <mergeCell ref="E2:F2"/>
    <mergeCell ref="G2:H2"/>
    <mergeCell ref="I2:J2"/>
    <mergeCell ref="K2:K3"/>
  </mergeCells>
  <printOptions horizontalCentered="1"/>
  <pageMargins left="0.39370078740157483" right="0.39370078740157483" top="0.78740157480314965" bottom="0.55118110236220474" header="0.31496062992125984" footer="0.31496062992125984"/>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norma 7 </vt:lpstr>
      <vt:lpstr>'norma 7 '!Área_de_impresión</vt:lpstr>
      <vt:lpstr>'norma 7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dc:creator>
  <cp:lastModifiedBy>MARIA JOSEFINA MILLAN MIRANDA</cp:lastModifiedBy>
  <cp:lastPrinted>2020-01-28T18:11:42Z</cp:lastPrinted>
  <dcterms:created xsi:type="dcterms:W3CDTF">2017-07-20T16:18:39Z</dcterms:created>
  <dcterms:modified xsi:type="dcterms:W3CDTF">2020-01-28T18:11:59Z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Norma 07 concurrencia.xlsx</vt:lpwstr>
  </property>
</Properties>
</file>